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S:\04 ブランド担当\GAP(食の安全推進担当より移行）\9. 令和７年度\03 宮崎県版ＧＡＰ\サンプル帳票\起案\"/>
    </mc:Choice>
  </mc:AlternateContent>
  <xr:revisionPtr revIDLastSave="0" documentId="8_{626CA316-B355-45CE-891E-336620F0C0B8}" xr6:coauthVersionLast="47" xr6:coauthVersionMax="47" xr10:uidLastSave="{00000000-0000-0000-0000-000000000000}"/>
  <bookViews>
    <workbookView xWindow="28680" yWindow="-120" windowWidth="29040" windowHeight="15840" tabRatio="862" activeTab="19" xr2:uid="{3C766B07-9A59-4B66-A127-F3D16C95E6E0}"/>
  </bookViews>
  <sheets>
    <sheet name="目次" sheetId="1" r:id="rId1"/>
    <sheet name="農場ルール" sheetId="82" r:id="rId2"/>
    <sheet name="サ様式1" sheetId="83" r:id="rId3"/>
    <sheet name="サ様式2" sheetId="14" r:id="rId4"/>
    <sheet name="サ様式3" sheetId="15" r:id="rId5"/>
    <sheet name="サ様式4" sheetId="16" r:id="rId6"/>
    <sheet name="サ様式5" sheetId="17" r:id="rId7"/>
    <sheet name="サ様式6" sheetId="81" r:id="rId8"/>
    <sheet name="サ様式7" sheetId="21" r:id="rId9"/>
    <sheet name="サ様式8" sheetId="24" r:id="rId10"/>
    <sheet name="サ様式9" sheetId="26" r:id="rId11"/>
    <sheet name="サ様式10" sheetId="28" r:id="rId12"/>
    <sheet name="サ様式11" sheetId="36" r:id="rId13"/>
    <sheet name="サ様式12" sheetId="46" r:id="rId14"/>
    <sheet name="サ様式13" sheetId="50" r:id="rId15"/>
    <sheet name="サ様式14" sheetId="49" r:id="rId16"/>
    <sheet name="サ様式15" sheetId="51" r:id="rId17"/>
    <sheet name="サ様式16" sheetId="85" r:id="rId18"/>
    <sheet name="サ様式17" sheetId="52" r:id="rId19"/>
    <sheet name="サ様式18" sheetId="53" r:id="rId20"/>
  </sheets>
  <definedNames>
    <definedName name="_xlnm.Print_Area" localSheetId="2">サ様式1!$A$1:$H$14</definedName>
    <definedName name="_xlnm.Print_Area" localSheetId="15">サ様式14!$A$1:$N$30</definedName>
    <definedName name="_xlnm.Print_Area" localSheetId="3">サ様式2!$A$1:$L$25</definedName>
    <definedName name="_xlnm.Print_Area" localSheetId="0">目次!$A$1:$I$104</definedName>
    <definedName name="_xlnm.Print_Titles" localSheetId="0">目次!$1:$1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4" i="1" l="1"/>
  <c r="C104" i="1"/>
  <c r="B104" i="1"/>
  <c r="A104" i="1"/>
  <c r="Q13" i="85"/>
  <c r="P13" i="85"/>
  <c r="O13" i="85"/>
  <c r="N13" i="85"/>
  <c r="M13" i="85"/>
  <c r="L8" i="85"/>
  <c r="M8" i="85"/>
  <c r="N8" i="85"/>
  <c r="O8" i="85"/>
  <c r="P8" i="85"/>
  <c r="Q8" i="85"/>
  <c r="L9" i="85"/>
  <c r="M9" i="85"/>
  <c r="N9" i="85"/>
  <c r="O9" i="85"/>
  <c r="P9" i="85"/>
  <c r="Q9" i="85"/>
  <c r="L10" i="85"/>
  <c r="M10" i="85"/>
  <c r="N10" i="85"/>
  <c r="O10" i="85"/>
  <c r="P10" i="85"/>
  <c r="Q10" i="85"/>
  <c r="L11" i="85"/>
  <c r="M11" i="85"/>
  <c r="N11" i="85"/>
  <c r="O11" i="85"/>
  <c r="P11" i="85"/>
  <c r="Q11" i="85"/>
  <c r="L12" i="85"/>
  <c r="M12" i="85"/>
  <c r="N12" i="85"/>
  <c r="O12" i="85"/>
  <c r="P12" i="85"/>
  <c r="Q12" i="85"/>
  <c r="Q7" i="85"/>
  <c r="P7" i="85"/>
  <c r="O7" i="85"/>
  <c r="N7" i="85"/>
  <c r="M7" i="85"/>
  <c r="L7" i="85"/>
  <c r="Q6" i="85"/>
  <c r="P6" i="85"/>
  <c r="N6" i="85"/>
  <c r="O6" i="85"/>
  <c r="M6" i="85"/>
  <c r="L13" i="85" l="1"/>
  <c r="L6" i="85"/>
  <c r="M14" i="85" s="1"/>
  <c r="F14" i="85"/>
  <c r="G14" i="85"/>
  <c r="H14" i="85"/>
  <c r="I14" i="85"/>
  <c r="N14" i="85"/>
  <c r="O14" i="85"/>
  <c r="P14" i="85"/>
  <c r="Q14" i="85"/>
  <c r="E14" i="85"/>
  <c r="H32" i="81" l="1" a="1"/>
  <c r="H32" i="81"/>
  <c r="H33" i="81" a="1"/>
  <c r="H33" i="81" s="1"/>
  <c r="H34" i="81" a="1"/>
  <c r="H34" i="81" s="1"/>
  <c r="H35" i="81" a="1"/>
  <c r="H35" i="81"/>
  <c r="H36" i="81" a="1"/>
  <c r="H36" i="81" s="1"/>
  <c r="H31" i="81" a="1"/>
  <c r="H31" i="81" s="1"/>
  <c r="H29" i="81" a="1"/>
  <c r="H29" i="81" s="1"/>
  <c r="H27" i="81" a="1"/>
  <c r="H27" i="81" s="1"/>
  <c r="H23" i="81" l="1" a="1"/>
  <c r="H23" i="81" s="1"/>
  <c r="H30" i="81" a="1"/>
  <c r="H30" i="81" s="1"/>
  <c r="H21" i="81" a="1"/>
  <c r="H21" i="81" s="1"/>
  <c r="O20" i="17" l="1"/>
  <c r="M20" i="17"/>
  <c r="E4" i="83" l="1"/>
  <c r="H37" i="81" l="1" a="1"/>
  <c r="H37" i="81" s="1"/>
  <c r="H22" i="81" a="1"/>
  <c r="H22" i="81" s="1"/>
  <c r="H41" i="81" a="1"/>
  <c r="H41" i="81" s="1"/>
  <c r="H17" i="81" a="1"/>
  <c r="H17" i="81" s="1"/>
  <c r="H18" i="81" a="1"/>
  <c r="H18" i="81" s="1"/>
  <c r="H19" i="81" a="1"/>
  <c r="H19" i="81" s="1"/>
  <c r="H20" i="81" a="1"/>
  <c r="H20" i="81" s="1"/>
  <c r="H24" i="81" l="1" a="1"/>
  <c r="H24" i="81" s="1"/>
  <c r="H25" i="81" a="1"/>
  <c r="H25" i="81" s="1"/>
  <c r="H26" i="81" a="1"/>
  <c r="H26" i="81" s="1"/>
  <c r="H28" i="81" a="1"/>
  <c r="H28" i="81" s="1"/>
  <c r="H38" i="81" a="1"/>
  <c r="H38" i="81" s="1"/>
  <c r="H39" i="81" a="1"/>
  <c r="H39" i="81" s="1"/>
  <c r="H40" i="81" a="1"/>
  <c r="H40" i="8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<sst xmlns="http://schemas.openxmlformats.org/spreadsheetml/2006/main" count="1425" uniqueCount="776">
  <si>
    <t>農場名</t>
    <rPh sb="0" eb="2">
      <t>ノウジョウ</t>
    </rPh>
    <rPh sb="2" eb="3">
      <t>メイ</t>
    </rPh>
    <phoneticPr fontId="2"/>
  </si>
  <si>
    <t>圃場番号</t>
    <rPh sb="0" eb="2">
      <t>ホジョウ</t>
    </rPh>
    <rPh sb="2" eb="4">
      <t>バンゴウ</t>
    </rPh>
    <phoneticPr fontId="2"/>
  </si>
  <si>
    <t>住所</t>
    <rPh sb="0" eb="2">
      <t>ジュウショ</t>
    </rPh>
    <phoneticPr fontId="2"/>
  </si>
  <si>
    <t>〇◇△Farm</t>
    <phoneticPr fontId="2"/>
  </si>
  <si>
    <t>作成日：R７年４月１日</t>
    <rPh sb="0" eb="3">
      <t>サクセイビ</t>
    </rPh>
    <rPh sb="6" eb="7">
      <t>ネン</t>
    </rPh>
    <rPh sb="8" eb="9">
      <t>ツキ</t>
    </rPh>
    <rPh sb="10" eb="11">
      <t>ヒ</t>
    </rPh>
    <phoneticPr fontId="2"/>
  </si>
  <si>
    <t>総面積</t>
    <rPh sb="0" eb="3">
      <t>ソウメンセキ</t>
    </rPh>
    <phoneticPr fontId="2"/>
  </si>
  <si>
    <t>ピーマン</t>
    <phoneticPr fontId="2"/>
  </si>
  <si>
    <t>ミニトマト</t>
    <phoneticPr fontId="2"/>
  </si>
  <si>
    <t>人参</t>
    <rPh sb="0" eb="2">
      <t>ニンジン</t>
    </rPh>
    <phoneticPr fontId="2"/>
  </si>
  <si>
    <t>A-1　ハウス</t>
    <phoneticPr fontId="2"/>
  </si>
  <si>
    <t>A-2　ハウス</t>
  </si>
  <si>
    <t>B-1</t>
    <phoneticPr fontId="2"/>
  </si>
  <si>
    <t>B-2</t>
  </si>
  <si>
    <t>【組織図】</t>
    <rPh sb="1" eb="4">
      <t>ソシキズ</t>
    </rPh>
    <phoneticPr fontId="2"/>
  </si>
  <si>
    <t>経営者</t>
    <rPh sb="0" eb="3">
      <t>ケイエイシャ</t>
    </rPh>
    <phoneticPr fontId="2"/>
  </si>
  <si>
    <t>農場責任者</t>
    <rPh sb="0" eb="2">
      <t>ノウジョウ</t>
    </rPh>
    <rPh sb="2" eb="5">
      <t>セキニンシャ</t>
    </rPh>
    <phoneticPr fontId="2"/>
  </si>
  <si>
    <t>農薬管理責任者</t>
    <rPh sb="0" eb="4">
      <t>ノウヤクカンリ</t>
    </rPh>
    <rPh sb="4" eb="7">
      <t>セキニンシャ</t>
    </rPh>
    <phoneticPr fontId="2"/>
  </si>
  <si>
    <t>肥料管理責任者</t>
    <rPh sb="0" eb="4">
      <t>ヒリョウカンリ</t>
    </rPh>
    <rPh sb="4" eb="7">
      <t>セキニンシャ</t>
    </rPh>
    <phoneticPr fontId="2"/>
  </si>
  <si>
    <t>労働安全責任者</t>
    <rPh sb="0" eb="4">
      <t>ロウドウアンゼン</t>
    </rPh>
    <rPh sb="4" eb="7">
      <t>セキニンシャ</t>
    </rPh>
    <phoneticPr fontId="2"/>
  </si>
  <si>
    <t>①法人経営など</t>
    <rPh sb="1" eb="3">
      <t>ホウジン</t>
    </rPh>
    <rPh sb="3" eb="5">
      <t>ケイエイ</t>
    </rPh>
    <phoneticPr fontId="2"/>
  </si>
  <si>
    <t>②個人経営（役割分担）</t>
    <rPh sb="1" eb="5">
      <t>コジンケイエイ</t>
    </rPh>
    <rPh sb="6" eb="8">
      <t>ヤクワリ</t>
    </rPh>
    <rPh sb="8" eb="10">
      <t>ブンタン</t>
    </rPh>
    <phoneticPr fontId="2"/>
  </si>
  <si>
    <t>氏名</t>
    <rPh sb="0" eb="2">
      <t>シメイ</t>
    </rPh>
    <phoneticPr fontId="2"/>
  </si>
  <si>
    <t>役割</t>
    <rPh sb="0" eb="2">
      <t>ヤクワリ</t>
    </rPh>
    <phoneticPr fontId="2"/>
  </si>
  <si>
    <t>続柄</t>
    <rPh sb="0" eb="2">
      <t>ゾクガラ</t>
    </rPh>
    <phoneticPr fontId="2"/>
  </si>
  <si>
    <t>【経営方針】</t>
    <rPh sb="1" eb="5">
      <t>ケイエイホウシン</t>
    </rPh>
    <phoneticPr fontId="2"/>
  </si>
  <si>
    <t>父</t>
    <rPh sb="0" eb="1">
      <t>チチ</t>
    </rPh>
    <phoneticPr fontId="2"/>
  </si>
  <si>
    <t>母</t>
    <rPh sb="0" eb="1">
      <t>ハハ</t>
    </rPh>
    <phoneticPr fontId="2"/>
  </si>
  <si>
    <t>長男</t>
    <rPh sb="0" eb="2">
      <t>チョウナン</t>
    </rPh>
    <phoneticPr fontId="2"/>
  </si>
  <si>
    <t>長男嫁</t>
    <rPh sb="0" eb="2">
      <t>チョウナン</t>
    </rPh>
    <rPh sb="2" eb="3">
      <t>ヨメ</t>
    </rPh>
    <phoneticPr fontId="2"/>
  </si>
  <si>
    <t>次男</t>
    <rPh sb="0" eb="2">
      <t>ジナン</t>
    </rPh>
    <phoneticPr fontId="2"/>
  </si>
  <si>
    <t>農薬管理責任者・散布責任者</t>
    <rPh sb="0" eb="4">
      <t>ノウヤクカンリ</t>
    </rPh>
    <rPh sb="4" eb="7">
      <t>セキニンシャ</t>
    </rPh>
    <rPh sb="8" eb="10">
      <t>サンプ</t>
    </rPh>
    <rPh sb="10" eb="13">
      <t>セキニンシャ</t>
    </rPh>
    <phoneticPr fontId="2"/>
  </si>
  <si>
    <t>役職名</t>
    <rPh sb="0" eb="3">
      <t>ヤクショクメイ</t>
    </rPh>
    <phoneticPr fontId="2"/>
  </si>
  <si>
    <t>代表・農場責任者・労働安全責任者</t>
    <rPh sb="0" eb="2">
      <t>ダイヒョウ</t>
    </rPh>
    <rPh sb="3" eb="5">
      <t>ノウジョウ</t>
    </rPh>
    <rPh sb="5" eb="8">
      <t>セキニンシャ</t>
    </rPh>
    <rPh sb="9" eb="13">
      <t>ロウドウアンゼン</t>
    </rPh>
    <rPh sb="13" eb="16">
      <t>セキニンシャ</t>
    </rPh>
    <phoneticPr fontId="2"/>
  </si>
  <si>
    <t>○○農場　経営方針</t>
    <rPh sb="2" eb="4">
      <t>ノウジョウ</t>
    </rPh>
    <rPh sb="5" eb="9">
      <t>ケイエイホウシン</t>
    </rPh>
    <phoneticPr fontId="2"/>
  </si>
  <si>
    <t>　法規制の遵守を基礎とし、農場管理を継続的に改善して</t>
    <rPh sb="1" eb="4">
      <t>ホウキセイ</t>
    </rPh>
    <rPh sb="5" eb="7">
      <t>ジュンシュ</t>
    </rPh>
    <rPh sb="8" eb="10">
      <t>キソ</t>
    </rPh>
    <rPh sb="13" eb="17">
      <t>ノウジョウカンリ</t>
    </rPh>
    <rPh sb="18" eb="21">
      <t>ケイゾクテキ</t>
    </rPh>
    <rPh sb="22" eb="24">
      <t>カイゼン</t>
    </rPh>
    <phoneticPr fontId="2"/>
  </si>
  <si>
    <t>　以下の項目を達成することで、取引先・従業員・地域か</t>
    <rPh sb="1" eb="3">
      <t>イカ</t>
    </rPh>
    <rPh sb="4" eb="6">
      <t>コウモク</t>
    </rPh>
    <rPh sb="7" eb="9">
      <t>タッセイ</t>
    </rPh>
    <rPh sb="15" eb="18">
      <t>トリヒキサキ</t>
    </rPh>
    <rPh sb="19" eb="22">
      <t>ジュウギョウイン</t>
    </rPh>
    <rPh sb="23" eb="25">
      <t>チイキ</t>
    </rPh>
    <phoneticPr fontId="2"/>
  </si>
  <si>
    <t>　ら信頼される農場運営を目指します。</t>
    <rPh sb="2" eb="4">
      <t>シンライ</t>
    </rPh>
    <rPh sb="7" eb="9">
      <t>ノウジョウ</t>
    </rPh>
    <rPh sb="9" eb="11">
      <t>ウンエイ</t>
    </rPh>
    <rPh sb="12" eb="14">
      <t>メザ</t>
    </rPh>
    <phoneticPr fontId="2"/>
  </si>
  <si>
    <t>代表取締役社長　○○　○○</t>
    <rPh sb="0" eb="5">
      <t>ダイヒョウトリシマリヤク</t>
    </rPh>
    <rPh sb="5" eb="7">
      <t>シャチョウ</t>
    </rPh>
    <phoneticPr fontId="2"/>
  </si>
  <si>
    <t>○○○○年○○月○○日　</t>
  </si>
  <si>
    <t>対策</t>
    <rPh sb="0" eb="2">
      <t>タイサク</t>
    </rPh>
    <phoneticPr fontId="2"/>
  </si>
  <si>
    <t>点検実施日</t>
    <rPh sb="0" eb="2">
      <t>テンケン</t>
    </rPh>
    <rPh sb="2" eb="5">
      <t>ジッシビ</t>
    </rPh>
    <phoneticPr fontId="2"/>
  </si>
  <si>
    <t>No.</t>
    <phoneticPr fontId="2"/>
  </si>
  <si>
    <t>自己点検実施者名
（内部点検実施者名）</t>
    <rPh sb="0" eb="2">
      <t>ジコ</t>
    </rPh>
    <rPh sb="2" eb="4">
      <t>テンケン</t>
    </rPh>
    <rPh sb="4" eb="7">
      <t>ジッシシャ</t>
    </rPh>
    <rPh sb="7" eb="8">
      <t>メイ</t>
    </rPh>
    <rPh sb="10" eb="12">
      <t>ナイブ</t>
    </rPh>
    <rPh sb="12" eb="14">
      <t>テンケン</t>
    </rPh>
    <rPh sb="14" eb="17">
      <t>ジッシシャ</t>
    </rPh>
    <rPh sb="17" eb="18">
      <t>メイ</t>
    </rPh>
    <phoneticPr fontId="2"/>
  </si>
  <si>
    <t>項目番号</t>
    <rPh sb="0" eb="2">
      <t>コウモク</t>
    </rPh>
    <rPh sb="2" eb="4">
      <t>バンゴウ</t>
    </rPh>
    <phoneticPr fontId="2"/>
  </si>
  <si>
    <t>不適合となった内容</t>
    <rPh sb="0" eb="3">
      <t>フテキゴウ</t>
    </rPh>
    <rPh sb="7" eb="9">
      <t>ナイヨウ</t>
    </rPh>
    <phoneticPr fontId="2"/>
  </si>
  <si>
    <t>改善する内容</t>
    <rPh sb="0" eb="2">
      <t>カイゼン</t>
    </rPh>
    <rPh sb="4" eb="6">
      <t>ナイヨウ</t>
    </rPh>
    <phoneticPr fontId="2"/>
  </si>
  <si>
    <t>改善した日</t>
    <rPh sb="0" eb="2">
      <t>カイゼン</t>
    </rPh>
    <rPh sb="4" eb="5">
      <t>ニチ</t>
    </rPh>
    <phoneticPr fontId="2"/>
  </si>
  <si>
    <t>●　総面積：</t>
    <rPh sb="2" eb="5">
      <t>ソウメンセキ</t>
    </rPh>
    <phoneticPr fontId="2"/>
  </si>
  <si>
    <t>品目</t>
    <rPh sb="0" eb="2">
      <t>ヒンモク</t>
    </rPh>
    <phoneticPr fontId="2"/>
  </si>
  <si>
    <t>面積 [a]</t>
    <rPh sb="0" eb="2">
      <t>メンセキ</t>
    </rPh>
    <phoneticPr fontId="2"/>
  </si>
  <si>
    <t>収穫時期
[　月～　月]</t>
    <rPh sb="0" eb="2">
      <t>シュウカク</t>
    </rPh>
    <rPh sb="2" eb="4">
      <t>ジキ</t>
    </rPh>
    <rPh sb="7" eb="8">
      <t>ツキ</t>
    </rPh>
    <rPh sb="10" eb="11">
      <t>ツキ</t>
    </rPh>
    <phoneticPr fontId="2"/>
  </si>
  <si>
    <t>反収
（目標反収）
[kg , t /10a]</t>
    <rPh sb="0" eb="2">
      <t>タンシュウ</t>
    </rPh>
    <rPh sb="4" eb="6">
      <t>モクヒョウ</t>
    </rPh>
    <rPh sb="6" eb="8">
      <t>タンシュウ</t>
    </rPh>
    <phoneticPr fontId="2"/>
  </si>
  <si>
    <t>施設</t>
    <rPh sb="0" eb="2">
      <t>シセツ</t>
    </rPh>
    <phoneticPr fontId="2"/>
  </si>
  <si>
    <t>露地</t>
    <rPh sb="0" eb="2">
      <t>ロジ</t>
    </rPh>
    <phoneticPr fontId="2"/>
  </si>
  <si>
    <t>計</t>
    <rPh sb="0" eb="1">
      <t>ケイ</t>
    </rPh>
    <phoneticPr fontId="2"/>
  </si>
  <si>
    <t>＊この他に栽培暦等、播種・作付等の作業や発芽、開花等の生育ステージが分かるものを添付</t>
    <rPh sb="3" eb="4">
      <t>ホカ</t>
    </rPh>
    <rPh sb="5" eb="7">
      <t>サイバイ</t>
    </rPh>
    <rPh sb="7" eb="8">
      <t>コヨミ</t>
    </rPh>
    <rPh sb="8" eb="9">
      <t>ナド</t>
    </rPh>
    <rPh sb="10" eb="12">
      <t>ハシュ</t>
    </rPh>
    <rPh sb="13" eb="15">
      <t>サクツ</t>
    </rPh>
    <rPh sb="15" eb="16">
      <t>ナド</t>
    </rPh>
    <rPh sb="17" eb="19">
      <t>サギョウ</t>
    </rPh>
    <rPh sb="20" eb="22">
      <t>ハツガ</t>
    </rPh>
    <rPh sb="23" eb="25">
      <t>カイカ</t>
    </rPh>
    <rPh sb="25" eb="26">
      <t>ナド</t>
    </rPh>
    <rPh sb="27" eb="29">
      <t>セイイク</t>
    </rPh>
    <rPh sb="34" eb="35">
      <t>ワ</t>
    </rPh>
    <rPh sb="40" eb="42">
      <t>テンプ</t>
    </rPh>
    <phoneticPr fontId="2"/>
  </si>
  <si>
    <t>【生産計画書】</t>
    <rPh sb="1" eb="3">
      <t>セイサン</t>
    </rPh>
    <rPh sb="3" eb="6">
      <t>ケイカクショ</t>
    </rPh>
    <phoneticPr fontId="2"/>
  </si>
  <si>
    <t>青果物</t>
    <rPh sb="0" eb="3">
      <t>セイカブツ</t>
    </rPh>
    <phoneticPr fontId="2"/>
  </si>
  <si>
    <t>【農産物収穫記録】</t>
    <phoneticPr fontId="2"/>
  </si>
  <si>
    <t>【農産物出荷記録】</t>
    <rPh sb="4" eb="6">
      <t>シュッカ</t>
    </rPh>
    <phoneticPr fontId="2"/>
  </si>
  <si>
    <t>出荷日</t>
    <rPh sb="0" eb="2">
      <t>シュッカ</t>
    </rPh>
    <rPh sb="2" eb="3">
      <t>ヒ</t>
    </rPh>
    <phoneticPr fontId="2"/>
  </si>
  <si>
    <t>出荷先</t>
    <rPh sb="0" eb="2">
      <t>シュッカ</t>
    </rPh>
    <rPh sb="2" eb="3">
      <t>サキ</t>
    </rPh>
    <phoneticPr fontId="2"/>
  </si>
  <si>
    <t>出荷数量</t>
    <rPh sb="0" eb="2">
      <t>シュッカ</t>
    </rPh>
    <rPh sb="2" eb="4">
      <t>スウリョウ</t>
    </rPh>
    <phoneticPr fontId="2"/>
  </si>
  <si>
    <t>※出荷時には、食品表示法に基づき適正に名称及び原産地を表示している。</t>
    <rPh sb="1" eb="3">
      <t>シュッカ</t>
    </rPh>
    <rPh sb="3" eb="4">
      <t>ジ</t>
    </rPh>
    <rPh sb="7" eb="9">
      <t>ショクヒン</t>
    </rPh>
    <rPh sb="9" eb="12">
      <t>ヒョウジホウ</t>
    </rPh>
    <rPh sb="13" eb="14">
      <t>モト</t>
    </rPh>
    <rPh sb="16" eb="18">
      <t>テキセイ</t>
    </rPh>
    <rPh sb="19" eb="21">
      <t>メイショウ</t>
    </rPh>
    <rPh sb="21" eb="22">
      <t>オヨ</t>
    </rPh>
    <rPh sb="23" eb="26">
      <t>ゲンサンチ</t>
    </rPh>
    <rPh sb="27" eb="29">
      <t>ヒョウジ</t>
    </rPh>
    <phoneticPr fontId="2"/>
  </si>
  <si>
    <t>○○農林振興局○○課　○○　○○</t>
    <rPh sb="2" eb="7">
      <t>ノウリンシンコウキョク</t>
    </rPh>
    <rPh sb="9" eb="10">
      <t>カ</t>
    </rPh>
    <phoneticPr fontId="2"/>
  </si>
  <si>
    <t>○○年○○月○○日</t>
    <rPh sb="2" eb="3">
      <t>ネン</t>
    </rPh>
    <rPh sb="5" eb="6">
      <t>ツキ</t>
    </rPh>
    <rPh sb="8" eb="9">
      <t>ヒ</t>
    </rPh>
    <phoneticPr fontId="2"/>
  </si>
  <si>
    <r>
      <t>収穫日</t>
    </r>
    <r>
      <rPr>
        <sz val="10"/>
        <color theme="1"/>
        <rFont val="メイリオ"/>
        <family val="3"/>
        <charset val="128"/>
      </rPr>
      <t>(きのこ:収穫年月)</t>
    </r>
    <rPh sb="0" eb="2">
      <t>シュウカク</t>
    </rPh>
    <rPh sb="2" eb="3">
      <t>ヒ</t>
    </rPh>
    <rPh sb="8" eb="10">
      <t>シュウカク</t>
    </rPh>
    <rPh sb="10" eb="12">
      <t>ネンゲツ</t>
    </rPh>
    <phoneticPr fontId="2"/>
  </si>
  <si>
    <t>収穫量</t>
    <rPh sb="0" eb="2">
      <t>シュウカク</t>
    </rPh>
    <rPh sb="2" eb="3">
      <t>リョウ</t>
    </rPh>
    <phoneticPr fontId="2"/>
  </si>
  <si>
    <t>保管場所</t>
    <rPh sb="0" eb="4">
      <t>ホカンバショ</t>
    </rPh>
    <phoneticPr fontId="2"/>
  </si>
  <si>
    <t>温度/湿度</t>
    <rPh sb="0" eb="2">
      <t>オンド</t>
    </rPh>
    <rPh sb="3" eb="5">
      <t>シツド</t>
    </rPh>
    <phoneticPr fontId="2"/>
  </si>
  <si>
    <t>保管期間</t>
    <rPh sb="0" eb="4">
      <t>ホカンキカン</t>
    </rPh>
    <phoneticPr fontId="2"/>
  </si>
  <si>
    <t>収穫日</t>
    <rPh sb="0" eb="3">
      <t>シュウカクビ</t>
    </rPh>
    <phoneticPr fontId="2"/>
  </si>
  <si>
    <t>【自己点検実施記録簿】</t>
    <rPh sb="1" eb="5">
      <t>ジコテンケン</t>
    </rPh>
    <rPh sb="7" eb="9">
      <t>キロク</t>
    </rPh>
    <rPh sb="9" eb="10">
      <t>ボ</t>
    </rPh>
    <phoneticPr fontId="2"/>
  </si>
  <si>
    <t>第１条（本契約の目的）</t>
  </si>
  <si>
    <t>第２条（外部委託する業務）</t>
  </si>
  <si>
    <t>甲が乙に外部委託する業務は、以下とする。</t>
  </si>
  <si>
    <t>第3 条（指導内容の遵守）</t>
  </si>
  <si>
    <t>令和○○年〇〇月〇〇日</t>
  </si>
  <si>
    <t>組織名：〇〇〇農園株式会社</t>
    <rPh sb="0" eb="3">
      <t>ソシキメイ</t>
    </rPh>
    <phoneticPr fontId="2"/>
  </si>
  <si>
    <t>住　所：〇〇県＊＊＊＊＊＊＊＊＊＊</t>
    <phoneticPr fontId="2"/>
  </si>
  <si>
    <t>代表者：代表取締役〇〇〇〇</t>
  </si>
  <si>
    <t>連絡先：電話＊＊＊＊＊＊＊＊</t>
  </si>
  <si>
    <t>組織名：△△△運輸株式会社</t>
    <rPh sb="0" eb="3">
      <t>ソシキメイ</t>
    </rPh>
    <phoneticPr fontId="2"/>
  </si>
  <si>
    <t>住　所：△△県＊＊＊＊＊＊＊＊＊＊</t>
    <phoneticPr fontId="2"/>
  </si>
  <si>
    <t>代表者：代表取締役社長△△△△</t>
  </si>
  <si>
    <t>（１）庫内は定期的に清掃してゴミ等が農産物に付着しないように清潔にして下さい。</t>
  </si>
  <si>
    <t>（２）庫内の床は滑らかな状態とし、農産物を傷つける突起物等がないようにして下さい。</t>
  </si>
  <si>
    <t>（３）庫内は、農産物が水濡れしないように乾燥した状態として下さい。</t>
  </si>
  <si>
    <t>（４）庫内に、薬剤や油類等、食品安全に影響するものを混載しないで下さい。</t>
  </si>
  <si>
    <t>（３）トイレを使用する際は、手洗い・靴の履換え等、表示されたルールに従って下さい。</t>
  </si>
  <si>
    <t>（２）フォークリフト使用時には、タイヤの泥やゴミを除去してから使用して下さい。</t>
  </si>
  <si>
    <t>（４）発生したゴミはゴミ箱に処理して下さい。</t>
  </si>
  <si>
    <t>（５）荷崩れしない積み方をして下さい。</t>
  </si>
  <si>
    <t>（６）雨天の際の、雨漏り、雨の吹き込みによる農産物の水濡れが無いようにして下さい。</t>
  </si>
  <si>
    <t>（７）積み込みが終了したら、選果場の扉を閉めていって下さい。</t>
  </si>
  <si>
    <t>４．農産物の卸先での管理</t>
  </si>
  <si>
    <t>（１）卸先の指示に従って引渡して下さい。</t>
  </si>
  <si>
    <t>（２）ロット、数量等の納品間違いがないようにして下さい。</t>
  </si>
  <si>
    <t>５．農産物を損傷させてしまった場合の処置</t>
  </si>
  <si>
    <t>MIYAZAKI-GAP 外部委託に関する同意書</t>
    <rPh sb="18" eb="19">
      <t>カン</t>
    </rPh>
    <rPh sb="21" eb="24">
      <t>ドウイショ</t>
    </rPh>
    <phoneticPr fontId="2"/>
  </si>
  <si>
    <t>　本同意書の変更及び本同意書に定めがない事項については、甲乙協議の上、解決にあたる。</t>
    <phoneticPr fontId="2"/>
  </si>
  <si>
    <t>　本同意書締結の証として、本書2 通を作成し、甲乙記名押印の上、各1 通を保有する。</t>
    <phoneticPr fontId="2"/>
  </si>
  <si>
    <t>代表取締役〇〇〇〇</t>
    <phoneticPr fontId="2"/>
  </si>
  <si>
    <t>「MIYAZAKI-GAP 外部委託同意書」に基づき、以下の点の遵守をお願いいたします。</t>
    <rPh sb="18" eb="21">
      <t>ドウイショ</t>
    </rPh>
    <phoneticPr fontId="2"/>
  </si>
  <si>
    <t>MIYAZAKI-GAP 外部委託先へのお願い</t>
    <phoneticPr fontId="2"/>
  </si>
  <si>
    <t>〇〇農園株式会社</t>
    <phoneticPr fontId="2"/>
  </si>
  <si>
    <t>納品前に、当農園に必ず連絡を入れて指示を仰いでください。</t>
    <rPh sb="0" eb="3">
      <t>ノウヒンマエ</t>
    </rPh>
    <rPh sb="5" eb="6">
      <t>トウ</t>
    </rPh>
    <rPh sb="9" eb="10">
      <t>カナラ</t>
    </rPh>
    <rPh sb="11" eb="13">
      <t>レンラク</t>
    </rPh>
    <rPh sb="14" eb="15">
      <t>イ</t>
    </rPh>
    <rPh sb="17" eb="19">
      <t>シジ</t>
    </rPh>
    <rPh sb="20" eb="21">
      <t>アオ</t>
    </rPh>
    <phoneticPr fontId="2"/>
  </si>
  <si>
    <t>１．輸送車庫内の食品衛生管理</t>
    <rPh sb="2" eb="5">
      <t>ユソウシャ</t>
    </rPh>
    <phoneticPr fontId="2"/>
  </si>
  <si>
    <t>２．作業者の衛生管理</t>
    <rPh sb="2" eb="5">
      <t>サギョウシャ</t>
    </rPh>
    <phoneticPr fontId="2"/>
  </si>
  <si>
    <t>３．積み込み・積み下ろし・輸送時の注意点</t>
    <rPh sb="7" eb="8">
      <t>ツ</t>
    </rPh>
    <rPh sb="9" eb="10">
      <t>オ</t>
    </rPh>
    <rPh sb="13" eb="15">
      <t>ユソウ</t>
    </rPh>
    <phoneticPr fontId="2"/>
  </si>
  <si>
    <t>（１）輸送車の不要なアイドリングはストップして下さい。</t>
    <rPh sb="3" eb="6">
      <t>ユソウシャ</t>
    </rPh>
    <rPh sb="7" eb="9">
      <t>フヨウ</t>
    </rPh>
    <phoneticPr fontId="2"/>
  </si>
  <si>
    <t>（３）損傷の激しいパレット、及び木製パレットは使用しないで下さい。</t>
    <rPh sb="14" eb="15">
      <t>オヨ</t>
    </rPh>
    <phoneticPr fontId="2"/>
  </si>
  <si>
    <t>以上</t>
    <rPh sb="0" eb="2">
      <t>イジョウ</t>
    </rPh>
    <phoneticPr fontId="2"/>
  </si>
  <si>
    <t>６．業務２次委託する場合の管理</t>
    <rPh sb="2" eb="4">
      <t>ギョウム</t>
    </rPh>
    <rPh sb="5" eb="6">
      <t>ジ</t>
    </rPh>
    <rPh sb="6" eb="8">
      <t>イタク</t>
    </rPh>
    <rPh sb="13" eb="15">
      <t>カンリ</t>
    </rPh>
    <phoneticPr fontId="2"/>
  </si>
  <si>
    <t>№</t>
    <phoneticPr fontId="2"/>
  </si>
  <si>
    <t>-</t>
    <phoneticPr fontId="2"/>
  </si>
  <si>
    <t>外国人雇用</t>
    <rPh sb="0" eb="3">
      <t>ガイコクジン</t>
    </rPh>
    <rPh sb="3" eb="5">
      <t>コヨウ</t>
    </rPh>
    <phoneticPr fontId="2"/>
  </si>
  <si>
    <t>外来生物の適正管理</t>
    <rPh sb="0" eb="4">
      <t>ガイライセイブツ</t>
    </rPh>
    <rPh sb="5" eb="9">
      <t>テキセイカンリ</t>
    </rPh>
    <phoneticPr fontId="2"/>
  </si>
  <si>
    <t>穀物</t>
    <rPh sb="0" eb="2">
      <t>コクモツ</t>
    </rPh>
    <phoneticPr fontId="2"/>
  </si>
  <si>
    <t>茶</t>
    <rPh sb="0" eb="1">
      <t>チャ</t>
    </rPh>
    <phoneticPr fontId="2"/>
  </si>
  <si>
    <t>○○年○○月○○日</t>
    <phoneticPr fontId="2"/>
  </si>
  <si>
    <t>清掃を実施し、今後も維持できるよう
会社内でルール化し、掲示した。</t>
    <rPh sb="0" eb="2">
      <t>セイソウ</t>
    </rPh>
    <rPh sb="3" eb="5">
      <t>ジッシ</t>
    </rPh>
    <rPh sb="7" eb="9">
      <t>コンゴ</t>
    </rPh>
    <rPh sb="10" eb="12">
      <t>イジ</t>
    </rPh>
    <rPh sb="18" eb="21">
      <t>カイシャナイ</t>
    </rPh>
    <rPh sb="25" eb="26">
      <t>カ</t>
    </rPh>
    <rPh sb="28" eb="30">
      <t>ケイジ</t>
    </rPh>
    <phoneticPr fontId="2"/>
  </si>
  <si>
    <t>◆苦情の受付・異常の発見（農場内全員）</t>
    <rPh sb="1" eb="3">
      <t>クジョウ</t>
    </rPh>
    <rPh sb="4" eb="6">
      <t>ウケツケ</t>
    </rPh>
    <rPh sb="7" eb="9">
      <t>イジョウ</t>
    </rPh>
    <rPh sb="10" eb="12">
      <t>ハッケン</t>
    </rPh>
    <rPh sb="13" eb="15">
      <t>ノウジョウ</t>
    </rPh>
    <rPh sb="15" eb="16">
      <t>ナイ</t>
    </rPh>
    <rPh sb="16" eb="18">
      <t>ゼンイン</t>
    </rPh>
    <phoneticPr fontId="2"/>
  </si>
  <si>
    <t>連絡者の氏名、苦情・異常の内容、外部の場合には受付日時・連絡先などを記録</t>
    <rPh sb="0" eb="3">
      <t>レンラクシャ</t>
    </rPh>
    <rPh sb="4" eb="6">
      <t>シメイ</t>
    </rPh>
    <rPh sb="7" eb="9">
      <t>クジョウ</t>
    </rPh>
    <rPh sb="10" eb="12">
      <t>イジョウ</t>
    </rPh>
    <rPh sb="13" eb="15">
      <t>ナイヨウ</t>
    </rPh>
    <rPh sb="16" eb="18">
      <t>ガイブ</t>
    </rPh>
    <rPh sb="19" eb="21">
      <t>バアイ</t>
    </rPh>
    <rPh sb="23" eb="27">
      <t>ウケツケニチジ</t>
    </rPh>
    <rPh sb="28" eb="31">
      <t>レンラクサキ</t>
    </rPh>
    <rPh sb="34" eb="36">
      <t>キロク</t>
    </rPh>
    <phoneticPr fontId="2"/>
  </si>
  <si>
    <t>作成日：〇〇〇〇年〇〇月〇〇日</t>
    <rPh sb="0" eb="3">
      <t>サクセイビ</t>
    </rPh>
    <rPh sb="8" eb="9">
      <t>ネン</t>
    </rPh>
    <rPh sb="11" eb="12">
      <t>ツキ</t>
    </rPh>
    <rPh sb="14" eb="15">
      <t>ヒ</t>
    </rPh>
    <phoneticPr fontId="2"/>
  </si>
  <si>
    <t>商品の苦情・異常対応手順書</t>
    <rPh sb="0" eb="2">
      <t>ショウヒン</t>
    </rPh>
    <rPh sb="3" eb="5">
      <t>クジョウ</t>
    </rPh>
    <rPh sb="6" eb="8">
      <t>イジョウ</t>
    </rPh>
    <rPh sb="8" eb="10">
      <t>タイオウ</t>
    </rPh>
    <rPh sb="10" eb="12">
      <t>テジュン</t>
    </rPh>
    <rPh sb="12" eb="13">
      <t>ショ</t>
    </rPh>
    <phoneticPr fontId="2"/>
  </si>
  <si>
    <t>◆原因の追究（各責任者）</t>
    <rPh sb="1" eb="3">
      <t>ゲンイン</t>
    </rPh>
    <rPh sb="4" eb="6">
      <t>ツイキュウ</t>
    </rPh>
    <rPh sb="7" eb="11">
      <t>カクセキニンシャ</t>
    </rPh>
    <phoneticPr fontId="2"/>
  </si>
  <si>
    <t>◆是正処置（各責任者）</t>
    <rPh sb="1" eb="3">
      <t>ゼセイ</t>
    </rPh>
    <rPh sb="3" eb="5">
      <t>ショチ</t>
    </rPh>
    <rPh sb="6" eb="10">
      <t>カクセキニンシャ</t>
    </rPh>
    <phoneticPr fontId="2"/>
  </si>
  <si>
    <t>◆周知徹底（各責任者）</t>
    <rPh sb="1" eb="5">
      <t>シュウチテッテイ</t>
    </rPh>
    <rPh sb="6" eb="10">
      <t>カクセキニンシャ</t>
    </rPh>
    <phoneticPr fontId="2"/>
  </si>
  <si>
    <t>◆記録（各責任者）</t>
    <rPh sb="1" eb="3">
      <t>キロク</t>
    </rPh>
    <rPh sb="4" eb="8">
      <t>カクセキニンシャ</t>
    </rPh>
    <phoneticPr fontId="2"/>
  </si>
  <si>
    <t>是正処置の結果や対応手順が適切かを確認する</t>
    <rPh sb="0" eb="4">
      <t>ゼセイショチ</t>
    </rPh>
    <rPh sb="5" eb="7">
      <t>ケッカ</t>
    </rPh>
    <rPh sb="8" eb="12">
      <t>タイオウテジュン</t>
    </rPh>
    <rPh sb="13" eb="15">
      <t>テキセツ</t>
    </rPh>
    <rPh sb="17" eb="19">
      <t>カクニン</t>
    </rPh>
    <phoneticPr fontId="2"/>
  </si>
  <si>
    <t>農場責任者への報告、影響のある取引先、関係機関(保健所・農林事務所、農協等)への連絡、異常のある商品への処置、代替品の手配など</t>
    <rPh sb="0" eb="5">
      <t>ノウジョウセキニンシャ</t>
    </rPh>
    <rPh sb="7" eb="9">
      <t>ホウコク</t>
    </rPh>
    <rPh sb="10" eb="12">
      <t>エイキョウ</t>
    </rPh>
    <rPh sb="15" eb="18">
      <t>トリヒキサキ</t>
    </rPh>
    <rPh sb="19" eb="23">
      <t>カンケイキカン</t>
    </rPh>
    <rPh sb="24" eb="27">
      <t>ホケンショ</t>
    </rPh>
    <rPh sb="28" eb="30">
      <t>ノウリン</t>
    </rPh>
    <rPh sb="30" eb="33">
      <t>ジムショ</t>
    </rPh>
    <rPh sb="34" eb="36">
      <t>ノウキョウ</t>
    </rPh>
    <rPh sb="36" eb="37">
      <t>トウ</t>
    </rPh>
    <rPh sb="40" eb="42">
      <t>レンラク</t>
    </rPh>
    <rPh sb="43" eb="45">
      <t>イジョウ</t>
    </rPh>
    <rPh sb="48" eb="50">
      <t>ショウヒン</t>
    </rPh>
    <rPh sb="52" eb="54">
      <t>ショチ</t>
    </rPh>
    <rPh sb="55" eb="58">
      <t>ダイガエヒン</t>
    </rPh>
    <rPh sb="59" eb="61">
      <t>テハイ</t>
    </rPh>
    <phoneticPr fontId="2"/>
  </si>
  <si>
    <t>関係者と一緒に発生原因を追究する</t>
    <rPh sb="0" eb="3">
      <t>カンケイシャ</t>
    </rPh>
    <rPh sb="4" eb="6">
      <t>イッショ</t>
    </rPh>
    <rPh sb="7" eb="11">
      <t>ハッセイゲンイン</t>
    </rPh>
    <rPh sb="12" eb="14">
      <t>ツイキュウ</t>
    </rPh>
    <phoneticPr fontId="2"/>
  </si>
  <si>
    <t>関係者と一緒に発生原因の除去および再発防止の対策を立てる</t>
    <rPh sb="0" eb="3">
      <t>カンケイシャ</t>
    </rPh>
    <rPh sb="4" eb="6">
      <t>イッショ</t>
    </rPh>
    <rPh sb="7" eb="11">
      <t>ハッセイゲンイン</t>
    </rPh>
    <rPh sb="12" eb="14">
      <t>ジョキョ</t>
    </rPh>
    <rPh sb="17" eb="21">
      <t>サイハツボウシ</t>
    </rPh>
    <rPh sb="22" eb="24">
      <t>タイサク</t>
    </rPh>
    <rPh sb="25" eb="26">
      <t>タ</t>
    </rPh>
    <phoneticPr fontId="2"/>
  </si>
  <si>
    <t>是正処理を農場内で働く作業者全員に周知し、ルールの徹底を図る</t>
    <rPh sb="0" eb="4">
      <t>ゼセイショリ</t>
    </rPh>
    <rPh sb="5" eb="7">
      <t>ノウジョウ</t>
    </rPh>
    <rPh sb="7" eb="8">
      <t>ナイ</t>
    </rPh>
    <rPh sb="9" eb="10">
      <t>ハタラ</t>
    </rPh>
    <rPh sb="11" eb="14">
      <t>サギョウシャ</t>
    </rPh>
    <rPh sb="14" eb="16">
      <t>ゼンイン</t>
    </rPh>
    <rPh sb="17" eb="19">
      <t>シュウチ</t>
    </rPh>
    <rPh sb="25" eb="27">
      <t>テッテイ</t>
    </rPh>
    <rPh sb="28" eb="29">
      <t>ハカ</t>
    </rPh>
    <phoneticPr fontId="2"/>
  </si>
  <si>
    <t>上記の一連の対応結果を『商品の苦情・異常対応記録』へ記載し、農場責任者、経営者に報告する　農場責任者・経営者は内容を確認して承認する</t>
    <rPh sb="0" eb="2">
      <t>ジョウキ</t>
    </rPh>
    <rPh sb="3" eb="5">
      <t>イチレン</t>
    </rPh>
    <rPh sb="6" eb="8">
      <t>タイオウ</t>
    </rPh>
    <rPh sb="8" eb="10">
      <t>ケッカ</t>
    </rPh>
    <rPh sb="12" eb="14">
      <t>ショウヒン</t>
    </rPh>
    <rPh sb="15" eb="17">
      <t>クジョウ</t>
    </rPh>
    <rPh sb="18" eb="20">
      <t>イジョウ</t>
    </rPh>
    <rPh sb="20" eb="22">
      <t>タイオウ</t>
    </rPh>
    <rPh sb="22" eb="24">
      <t>キロク</t>
    </rPh>
    <rPh sb="26" eb="28">
      <t>キサイ</t>
    </rPh>
    <rPh sb="30" eb="32">
      <t>ノウジョウ</t>
    </rPh>
    <rPh sb="32" eb="34">
      <t>セキニン</t>
    </rPh>
    <rPh sb="34" eb="35">
      <t>シャ</t>
    </rPh>
    <rPh sb="36" eb="39">
      <t>ケイエイシャ</t>
    </rPh>
    <rPh sb="40" eb="42">
      <t>ホウコク</t>
    </rPh>
    <rPh sb="45" eb="47">
      <t>ノウジョウ</t>
    </rPh>
    <rPh sb="47" eb="49">
      <t>セキニン</t>
    </rPh>
    <rPh sb="49" eb="50">
      <t>シャ</t>
    </rPh>
    <rPh sb="51" eb="54">
      <t>ケイエイシャ</t>
    </rPh>
    <rPh sb="55" eb="57">
      <t>ナイヨウ</t>
    </rPh>
    <rPh sb="58" eb="60">
      <t>カクニン</t>
    </rPh>
    <rPh sb="62" eb="64">
      <t>ショウニン</t>
    </rPh>
    <phoneticPr fontId="2"/>
  </si>
  <si>
    <r>
      <t>該当するものに</t>
    </r>
    <r>
      <rPr>
        <sz val="11"/>
        <color theme="1"/>
        <rFont val="Segoe UI Symbol"/>
        <family val="3"/>
      </rPr>
      <t>✔</t>
    </r>
    <r>
      <rPr>
        <sz val="11"/>
        <color theme="1"/>
        <rFont val="メイリオ"/>
        <family val="3"/>
        <charset val="128"/>
      </rPr>
      <t>を入れる</t>
    </r>
    <rPh sb="0" eb="2">
      <t>ガイトウ</t>
    </rPh>
    <rPh sb="9" eb="10">
      <t>イ</t>
    </rPh>
    <phoneticPr fontId="2"/>
  </si>
  <si>
    <t>受付日時</t>
    <rPh sb="0" eb="4">
      <t>ウケツケニチジ</t>
    </rPh>
    <phoneticPr fontId="2"/>
  </si>
  <si>
    <t>対象商品</t>
    <rPh sb="0" eb="2">
      <t>タイショウ</t>
    </rPh>
    <rPh sb="2" eb="4">
      <t>ショウヒン</t>
    </rPh>
    <phoneticPr fontId="2"/>
  </si>
  <si>
    <t>出荷日(納品日)</t>
    <rPh sb="0" eb="3">
      <t>シュッカビ</t>
    </rPh>
    <rPh sb="4" eb="7">
      <t>ノウヒンビ</t>
    </rPh>
    <phoneticPr fontId="2"/>
  </si>
  <si>
    <t>識別番号(ロット番号)</t>
    <rPh sb="0" eb="2">
      <t>シキベツ</t>
    </rPh>
    <rPh sb="2" eb="4">
      <t>バンゴウ</t>
    </rPh>
    <rPh sb="8" eb="10">
      <t>バンゴウ</t>
    </rPh>
    <phoneticPr fontId="2"/>
  </si>
  <si>
    <t>異常</t>
    <rPh sb="0" eb="2">
      <t>イジョウ</t>
    </rPh>
    <phoneticPr fontId="2"/>
  </si>
  <si>
    <t>応急対応(報告・相談した関係機関名も記載)</t>
    <rPh sb="0" eb="4">
      <t>オウキュウタイオウ</t>
    </rPh>
    <rPh sb="5" eb="7">
      <t>ホウコク</t>
    </rPh>
    <rPh sb="8" eb="10">
      <t>ソウダン</t>
    </rPh>
    <rPh sb="12" eb="16">
      <t>カンケイキカン</t>
    </rPh>
    <rPh sb="16" eb="17">
      <t>メイ</t>
    </rPh>
    <rPh sb="18" eb="20">
      <t>キサイ</t>
    </rPh>
    <phoneticPr fontId="2"/>
  </si>
  <si>
    <t>発生原因</t>
    <rPh sb="0" eb="4">
      <t>ハッセイゲンイン</t>
    </rPh>
    <phoneticPr fontId="2"/>
  </si>
  <si>
    <t>是正措置</t>
    <rPh sb="0" eb="4">
      <t>ゼセイソチ</t>
    </rPh>
    <phoneticPr fontId="2"/>
  </si>
  <si>
    <t>経過観察(　要　・　不要　)</t>
    <rPh sb="0" eb="4">
      <t>ケイカカンサツ</t>
    </rPh>
    <rPh sb="6" eb="7">
      <t>ヨウ</t>
    </rPh>
    <rPh sb="10" eb="12">
      <t>フヨウ</t>
    </rPh>
    <phoneticPr fontId="2"/>
  </si>
  <si>
    <t>家族間労働環境等に対する意見交換記録</t>
    <rPh sb="7" eb="8">
      <t>トウ</t>
    </rPh>
    <rPh sb="9" eb="10">
      <t>タイ</t>
    </rPh>
    <rPh sb="12" eb="16">
      <t>イケンコウカン</t>
    </rPh>
    <rPh sb="16" eb="18">
      <t>キロク</t>
    </rPh>
    <phoneticPr fontId="2"/>
  </si>
  <si>
    <t>出席者</t>
    <rPh sb="0" eb="3">
      <t>シュッセキシャ</t>
    </rPh>
    <phoneticPr fontId="2"/>
  </si>
  <si>
    <t>協議内容</t>
    <rPh sb="0" eb="2">
      <t>キョウギ</t>
    </rPh>
    <rPh sb="2" eb="4">
      <t>ナイヨウ</t>
    </rPh>
    <phoneticPr fontId="2"/>
  </si>
  <si>
    <t>実施日時</t>
    <rPh sb="0" eb="2">
      <t>ジッシ</t>
    </rPh>
    <rPh sb="2" eb="3">
      <t>ビ</t>
    </rPh>
    <rPh sb="3" eb="4">
      <t>ジ</t>
    </rPh>
    <phoneticPr fontId="2"/>
  </si>
  <si>
    <t>備考</t>
    <rPh sb="0" eb="2">
      <t>ビコウ</t>
    </rPh>
    <phoneticPr fontId="2"/>
  </si>
  <si>
    <t>事故・火災発生時の対応手順</t>
    <rPh sb="0" eb="2">
      <t>ジコ</t>
    </rPh>
    <rPh sb="3" eb="5">
      <t>カサイ</t>
    </rPh>
    <rPh sb="5" eb="8">
      <t>ハッセイジ</t>
    </rPh>
    <rPh sb="9" eb="13">
      <t>タイオウテジュン</t>
    </rPh>
    <phoneticPr fontId="2"/>
  </si>
  <si>
    <t>事故・火災発生時</t>
    <phoneticPr fontId="2"/>
  </si>
  <si>
    <t>緊急連絡先</t>
    <rPh sb="0" eb="5">
      <t>キンキュウレンラクサキ</t>
    </rPh>
    <phoneticPr fontId="2"/>
  </si>
  <si>
    <t>事故</t>
    <rPh sb="0" eb="2">
      <t>ジコ</t>
    </rPh>
    <phoneticPr fontId="2"/>
  </si>
  <si>
    <t>火災</t>
    <rPh sb="0" eb="2">
      <t>カサイ</t>
    </rPh>
    <phoneticPr fontId="2"/>
  </si>
  <si>
    <t>重症</t>
    <rPh sb="0" eb="2">
      <t>ジュウショウ</t>
    </rPh>
    <phoneticPr fontId="2"/>
  </si>
  <si>
    <t>軽症</t>
    <rPh sb="0" eb="2">
      <t>ケイショウ</t>
    </rPh>
    <phoneticPr fontId="2"/>
  </si>
  <si>
    <t>応急手当</t>
    <rPh sb="0" eb="4">
      <t>オウキュウテアテ</t>
    </rPh>
    <phoneticPr fontId="2"/>
  </si>
  <si>
    <t>救急車手配(119)</t>
    <rPh sb="0" eb="3">
      <t>キュウキュウシャ</t>
    </rPh>
    <rPh sb="3" eb="5">
      <t>テハイ</t>
    </rPh>
    <phoneticPr fontId="2"/>
  </si>
  <si>
    <t>消防連絡(119)</t>
    <rPh sb="0" eb="2">
      <t>ショウボウ</t>
    </rPh>
    <rPh sb="2" eb="4">
      <t>レンラク</t>
    </rPh>
    <phoneticPr fontId="2"/>
  </si>
  <si>
    <t>初期消火</t>
    <rPh sb="0" eb="4">
      <t>ショキショウカ</t>
    </rPh>
    <phoneticPr fontId="2"/>
  </si>
  <si>
    <t>農場責任者（または経営者）に連絡</t>
    <rPh sb="0" eb="5">
      <t>ノウジョウセキニンシャ</t>
    </rPh>
    <rPh sb="9" eb="12">
      <t>ケイエイシャ</t>
    </rPh>
    <rPh sb="14" eb="16">
      <t>レンラク</t>
    </rPh>
    <phoneticPr fontId="2"/>
  </si>
  <si>
    <t>従業員全員に対して、経過の説明と改善対策の周知徹底を図る</t>
    <rPh sb="0" eb="3">
      <t>ジュウギョウイン</t>
    </rPh>
    <rPh sb="3" eb="5">
      <t>ゼンイン</t>
    </rPh>
    <rPh sb="6" eb="7">
      <t>タイ</t>
    </rPh>
    <rPh sb="10" eb="12">
      <t>ケイカ</t>
    </rPh>
    <rPh sb="13" eb="15">
      <t>セツメイ</t>
    </rPh>
    <rPh sb="16" eb="20">
      <t>カイゼンタイサク</t>
    </rPh>
    <rPh sb="21" eb="23">
      <t>シュウチ</t>
    </rPh>
    <rPh sb="23" eb="25">
      <t>テッテイ</t>
    </rPh>
    <rPh sb="26" eb="27">
      <t>ハカ</t>
    </rPh>
    <phoneticPr fontId="2"/>
  </si>
  <si>
    <t>再発防止策の検討と実践</t>
    <rPh sb="0" eb="4">
      <t>サイハツボウシ</t>
    </rPh>
    <rPh sb="4" eb="5">
      <t>サク</t>
    </rPh>
    <rPh sb="6" eb="8">
      <t>ケントウ</t>
    </rPh>
    <rPh sb="9" eb="11">
      <t>ジッセン</t>
    </rPh>
    <phoneticPr fontId="2"/>
  </si>
  <si>
    <t>経営者：</t>
    <rPh sb="0" eb="3">
      <t>ケイエイシャ</t>
    </rPh>
    <phoneticPr fontId="2"/>
  </si>
  <si>
    <t>農場責任者：</t>
    <rPh sb="0" eb="5">
      <t>ノウジョウセキニンシャ</t>
    </rPh>
    <phoneticPr fontId="2"/>
  </si>
  <si>
    <t>農薬110番：</t>
    <rPh sb="0" eb="2">
      <t>ノウヤク</t>
    </rPh>
    <rPh sb="5" eb="6">
      <t>バン</t>
    </rPh>
    <phoneticPr fontId="2"/>
  </si>
  <si>
    <t>近隣病院：</t>
    <rPh sb="0" eb="2">
      <t>キンリン</t>
    </rPh>
    <rPh sb="2" eb="4">
      <t>ビョウイン</t>
    </rPh>
    <phoneticPr fontId="2"/>
  </si>
  <si>
    <t>管轄農協：</t>
    <rPh sb="0" eb="2">
      <t>カンカツ</t>
    </rPh>
    <rPh sb="2" eb="4">
      <t>ノウキョウ</t>
    </rPh>
    <phoneticPr fontId="2"/>
  </si>
  <si>
    <t>電気会社：</t>
    <rPh sb="0" eb="2">
      <t>デンキ</t>
    </rPh>
    <rPh sb="2" eb="4">
      <t>カイシャ</t>
    </rPh>
    <phoneticPr fontId="2"/>
  </si>
  <si>
    <t>水道会社：</t>
    <rPh sb="0" eb="2">
      <t>スイドウ</t>
    </rPh>
    <rPh sb="2" eb="4">
      <t>カイシャ</t>
    </rPh>
    <phoneticPr fontId="2"/>
  </si>
  <si>
    <t>ガス会社：</t>
    <rPh sb="2" eb="4">
      <t>カイシャ</t>
    </rPh>
    <phoneticPr fontId="2"/>
  </si>
  <si>
    <t>管轄振興局：</t>
    <rPh sb="0" eb="2">
      <t>カンカツ</t>
    </rPh>
    <rPh sb="2" eb="4">
      <t>シンコウ</t>
    </rPh>
    <rPh sb="4" eb="5">
      <t>キョク</t>
    </rPh>
    <phoneticPr fontId="2"/>
  </si>
  <si>
    <t>近隣消防署：</t>
    <rPh sb="0" eb="2">
      <t>キンリン</t>
    </rPh>
    <rPh sb="2" eb="5">
      <t>ショウボウショ</t>
    </rPh>
    <phoneticPr fontId="2"/>
  </si>
  <si>
    <t>近隣警察署：</t>
    <rPh sb="0" eb="4">
      <t>キンリンケイサツ</t>
    </rPh>
    <rPh sb="4" eb="5">
      <t>ショ</t>
    </rPh>
    <phoneticPr fontId="2"/>
  </si>
  <si>
    <t>責任者</t>
    <rPh sb="0" eb="3">
      <t>セキニンシャ</t>
    </rPh>
    <phoneticPr fontId="2"/>
  </si>
  <si>
    <t>電気</t>
    <rPh sb="0" eb="2">
      <t>デンキ</t>
    </rPh>
    <phoneticPr fontId="2"/>
  </si>
  <si>
    <t>ガソリン</t>
    <phoneticPr fontId="2"/>
  </si>
  <si>
    <t>軽油</t>
    <rPh sb="0" eb="2">
      <t>ケイユ</t>
    </rPh>
    <phoneticPr fontId="2"/>
  </si>
  <si>
    <t>水の安全性</t>
    <rPh sb="0" eb="1">
      <t>ミズ</t>
    </rPh>
    <rPh sb="2" eb="5">
      <t>アンゼンセイ</t>
    </rPh>
    <phoneticPr fontId="2"/>
  </si>
  <si>
    <t>点検・整備・洗浄記録</t>
    <rPh sb="0" eb="2">
      <t>テンケン</t>
    </rPh>
    <rPh sb="3" eb="5">
      <t>セイビ</t>
    </rPh>
    <rPh sb="6" eb="8">
      <t>センジョウ</t>
    </rPh>
    <rPh sb="8" eb="10">
      <t>キロク</t>
    </rPh>
    <phoneticPr fontId="2"/>
  </si>
  <si>
    <t>対象器具№</t>
    <rPh sb="0" eb="2">
      <t>タイショウ</t>
    </rPh>
    <rPh sb="2" eb="4">
      <t>キグ</t>
    </rPh>
    <phoneticPr fontId="2"/>
  </si>
  <si>
    <t>項目</t>
    <rPh sb="0" eb="2">
      <t>コウモク</t>
    </rPh>
    <phoneticPr fontId="2"/>
  </si>
  <si>
    <t>実施者</t>
    <rPh sb="0" eb="3">
      <t>ジッシシャ</t>
    </rPh>
    <phoneticPr fontId="2"/>
  </si>
  <si>
    <t>実施日</t>
    <rPh sb="0" eb="3">
      <t>ジッシビ</t>
    </rPh>
    <phoneticPr fontId="2"/>
  </si>
  <si>
    <t>点検</t>
    <rPh sb="0" eb="2">
      <t>テンケン</t>
    </rPh>
    <phoneticPr fontId="2"/>
  </si>
  <si>
    <t>整備</t>
    <rPh sb="0" eb="2">
      <t>セイビ</t>
    </rPh>
    <phoneticPr fontId="2"/>
  </si>
  <si>
    <t>洗浄</t>
    <rPh sb="0" eb="2">
      <t>センジョウ</t>
    </rPh>
    <phoneticPr fontId="2"/>
  </si>
  <si>
    <t>№１</t>
    <phoneticPr fontId="2"/>
  </si>
  <si>
    <t>〇月〇日</t>
  </si>
  <si>
    <t>〇月〇日</t>
    <rPh sb="1" eb="2">
      <t>ツキ</t>
    </rPh>
    <rPh sb="3" eb="4">
      <t>ヒ</t>
    </rPh>
    <phoneticPr fontId="2"/>
  </si>
  <si>
    <t>〇〇〇〇</t>
    <phoneticPr fontId="2"/>
  </si>
  <si>
    <t>◆◆◆農機に依頼</t>
    <rPh sb="3" eb="5">
      <t>ノウキ</t>
    </rPh>
    <rPh sb="6" eb="8">
      <t>イライ</t>
    </rPh>
    <phoneticPr fontId="2"/>
  </si>
  <si>
    <t>オイル交換</t>
    <rPh sb="3" eb="5">
      <t>コウカン</t>
    </rPh>
    <phoneticPr fontId="2"/>
  </si>
  <si>
    <t>設備・機械・運搬車両リスト</t>
    <rPh sb="0" eb="2">
      <t>セツビ</t>
    </rPh>
    <rPh sb="3" eb="5">
      <t>キカイ</t>
    </rPh>
    <rPh sb="6" eb="10">
      <t>ウンパンシャリョウ</t>
    </rPh>
    <phoneticPr fontId="2"/>
  </si>
  <si>
    <t>名称</t>
    <rPh sb="0" eb="2">
      <t>メイショウ</t>
    </rPh>
    <phoneticPr fontId="2"/>
  </si>
  <si>
    <t>製造メーカー</t>
    <rPh sb="0" eb="2">
      <t>セイゾウ</t>
    </rPh>
    <phoneticPr fontId="2"/>
  </si>
  <si>
    <t>燃料の種類</t>
    <rPh sb="0" eb="2">
      <t>ネンリョウ</t>
    </rPh>
    <rPh sb="3" eb="5">
      <t>シュルイ</t>
    </rPh>
    <phoneticPr fontId="2"/>
  </si>
  <si>
    <t>◆◆◆農機</t>
    <rPh sb="3" eb="5">
      <t>ノウキ</t>
    </rPh>
    <phoneticPr fontId="2"/>
  </si>
  <si>
    <t>2024/4/1新規購入</t>
    <rPh sb="8" eb="10">
      <t>シンキ</t>
    </rPh>
    <rPh sb="10" eb="12">
      <t>コウニュウ</t>
    </rPh>
    <phoneticPr fontId="2"/>
  </si>
  <si>
    <t>農薬散布機　１</t>
    <rPh sb="0" eb="5">
      <t>ノウヤクサンプキ</t>
    </rPh>
    <phoneticPr fontId="2"/>
  </si>
  <si>
    <t>農薬散布機　２</t>
    <rPh sb="0" eb="5">
      <t>ノウヤクサンプキ</t>
    </rPh>
    <phoneticPr fontId="2"/>
  </si>
  <si>
    <t>混合油</t>
    <rPh sb="0" eb="3">
      <t>コンゴウユ</t>
    </rPh>
    <phoneticPr fontId="2"/>
  </si>
  <si>
    <t>◆◆自動車</t>
    <rPh sb="2" eb="5">
      <t>ジドウシャ</t>
    </rPh>
    <phoneticPr fontId="2"/>
  </si>
  <si>
    <t>◆◆◆設備</t>
    <rPh sb="3" eb="5">
      <t>セツビ</t>
    </rPh>
    <phoneticPr fontId="2"/>
  </si>
  <si>
    <t>軽トラック　１</t>
    <rPh sb="0" eb="1">
      <t>ケイ</t>
    </rPh>
    <phoneticPr fontId="2"/>
  </si>
  <si>
    <t>フォークリフト　１</t>
    <phoneticPr fontId="2"/>
  </si>
  <si>
    <t>トラクター　１</t>
    <phoneticPr fontId="2"/>
  </si>
  <si>
    <t>貯水槽</t>
    <rPh sb="0" eb="3">
      <t>チョスイソウ</t>
    </rPh>
    <phoneticPr fontId="2"/>
  </si>
  <si>
    <t>浄化槽</t>
    <rPh sb="0" eb="3">
      <t>ジョウカソウ</t>
    </rPh>
    <phoneticPr fontId="2"/>
  </si>
  <si>
    <t>※使用している設備・機械・運搬車両を記載</t>
    <rPh sb="1" eb="3">
      <t>シヨウ</t>
    </rPh>
    <rPh sb="7" eb="9">
      <t>セツビ</t>
    </rPh>
    <rPh sb="10" eb="12">
      <t>キカイ</t>
    </rPh>
    <rPh sb="13" eb="17">
      <t>ウンパンシャリョウ</t>
    </rPh>
    <rPh sb="18" eb="20">
      <t>キサイ</t>
    </rPh>
    <phoneticPr fontId="2"/>
  </si>
  <si>
    <t>※一連№で管理する。</t>
    <rPh sb="1" eb="3">
      <t>イチレン</t>
    </rPh>
    <rPh sb="5" eb="7">
      <t>カンリ</t>
    </rPh>
    <phoneticPr fontId="2"/>
  </si>
  <si>
    <t>　トラクター　１</t>
    <phoneticPr fontId="2"/>
  </si>
  <si>
    <t>農場名</t>
    <rPh sb="0" eb="3">
      <t>ノウジョウメイ</t>
    </rPh>
    <phoneticPr fontId="2"/>
  </si>
  <si>
    <t>ほ場名</t>
    <rPh sb="1" eb="2">
      <t>バ</t>
    </rPh>
    <rPh sb="2" eb="3">
      <t>メイ</t>
    </rPh>
    <phoneticPr fontId="2"/>
  </si>
  <si>
    <t>発芽日</t>
    <rPh sb="0" eb="3">
      <t>ハツガビ</t>
    </rPh>
    <phoneticPr fontId="2"/>
  </si>
  <si>
    <t>月　日</t>
    <rPh sb="0" eb="1">
      <t>ツキ</t>
    </rPh>
    <rPh sb="2" eb="3">
      <t>ヒ</t>
    </rPh>
    <phoneticPr fontId="2"/>
  </si>
  <si>
    <t>作業者名</t>
    <rPh sb="0" eb="4">
      <t>サギョウシャメイ</t>
    </rPh>
    <phoneticPr fontId="2"/>
  </si>
  <si>
    <t>農薬(商品名)</t>
    <rPh sb="0" eb="2">
      <t>ノウヤク</t>
    </rPh>
    <rPh sb="3" eb="6">
      <t>ショウヒンメイ</t>
    </rPh>
    <phoneticPr fontId="2"/>
  </si>
  <si>
    <t>ほ場面積</t>
    <rPh sb="1" eb="2">
      <t>バ</t>
    </rPh>
    <rPh sb="2" eb="4">
      <t>メンセキ</t>
    </rPh>
    <phoneticPr fontId="2"/>
  </si>
  <si>
    <t>開花日</t>
    <rPh sb="0" eb="3">
      <t>カイカビ</t>
    </rPh>
    <phoneticPr fontId="2"/>
  </si>
  <si>
    <t>記入日</t>
    <rPh sb="0" eb="3">
      <t>キニュウビ</t>
    </rPh>
    <phoneticPr fontId="2"/>
  </si>
  <si>
    <t>作物名</t>
    <rPh sb="0" eb="3">
      <t>サクモツメイ</t>
    </rPh>
    <phoneticPr fontId="2"/>
  </si>
  <si>
    <t>収穫開始日</t>
    <rPh sb="0" eb="2">
      <t>シュウカク</t>
    </rPh>
    <rPh sb="2" eb="5">
      <t>カイシビ</t>
    </rPh>
    <phoneticPr fontId="2"/>
  </si>
  <si>
    <t>品種名</t>
    <rPh sb="0" eb="3">
      <t>ヒンシュメイ</t>
    </rPh>
    <phoneticPr fontId="2"/>
  </si>
  <si>
    <t>収穫終了日</t>
    <rPh sb="0" eb="2">
      <t>シュウカク</t>
    </rPh>
    <rPh sb="2" eb="5">
      <t>シュウリョウビ</t>
    </rPh>
    <phoneticPr fontId="2"/>
  </si>
  <si>
    <t>成分名</t>
    <rPh sb="0" eb="3">
      <t>セイブンメイ</t>
    </rPh>
    <phoneticPr fontId="2"/>
  </si>
  <si>
    <t>対象病害虫</t>
    <rPh sb="0" eb="2">
      <t>タイショウ</t>
    </rPh>
    <rPh sb="2" eb="5">
      <t>ビョウガイチュウ</t>
    </rPh>
    <phoneticPr fontId="2"/>
  </si>
  <si>
    <t>希釈倍率</t>
    <rPh sb="0" eb="4">
      <t>キシャクバイリツ</t>
    </rPh>
    <phoneticPr fontId="2"/>
  </si>
  <si>
    <t>収穫前日程</t>
    <rPh sb="0" eb="2">
      <t>シュウカク</t>
    </rPh>
    <rPh sb="2" eb="3">
      <t>マエ</t>
    </rPh>
    <rPh sb="4" eb="5">
      <t>ホド</t>
    </rPh>
    <phoneticPr fontId="2"/>
  </si>
  <si>
    <t>使用(散布)方法</t>
    <rPh sb="0" eb="2">
      <t>シヨウ</t>
    </rPh>
    <rPh sb="3" eb="5">
      <t>サンプ</t>
    </rPh>
    <rPh sb="6" eb="8">
      <t>ホウホウ</t>
    </rPh>
    <phoneticPr fontId="2"/>
  </si>
  <si>
    <t>/</t>
    <phoneticPr fontId="2"/>
  </si>
  <si>
    <t>　　年　　月　　日</t>
    <rPh sb="2" eb="3">
      <t>ネン</t>
    </rPh>
    <rPh sb="5" eb="6">
      <t>ツキ</t>
    </rPh>
    <rPh sb="8" eb="9">
      <t>ヒ</t>
    </rPh>
    <phoneticPr fontId="2"/>
  </si>
  <si>
    <t>農薬使用記録</t>
    <rPh sb="0" eb="6">
      <t>ノウヤクシヨウキロク</t>
    </rPh>
    <phoneticPr fontId="2"/>
  </si>
  <si>
    <t>病害虫名</t>
    <rPh sb="0" eb="4">
      <t>ビョウガイチュウメイ</t>
    </rPh>
    <phoneticPr fontId="2"/>
  </si>
  <si>
    <t>薬剤名</t>
    <rPh sb="0" eb="3">
      <t>ヤクザイメイ</t>
    </rPh>
    <phoneticPr fontId="2"/>
  </si>
  <si>
    <t>RACコード</t>
    <phoneticPr fontId="2"/>
  </si>
  <si>
    <t>魚毒</t>
    <rPh sb="0" eb="2">
      <t>ギョドク</t>
    </rPh>
    <phoneticPr fontId="2"/>
  </si>
  <si>
    <t>希釈倍数</t>
    <rPh sb="0" eb="4">
      <t>キシャクバイスウ</t>
    </rPh>
    <phoneticPr fontId="2"/>
  </si>
  <si>
    <t>使用方法</t>
    <rPh sb="0" eb="4">
      <t>シヨウホウホウ</t>
    </rPh>
    <phoneticPr fontId="2"/>
  </si>
  <si>
    <t>使用時期</t>
    <rPh sb="0" eb="4">
      <t>シヨウジキ</t>
    </rPh>
    <phoneticPr fontId="2"/>
  </si>
  <si>
    <t>回数</t>
    <rPh sb="0" eb="2">
      <t>カイスウ</t>
    </rPh>
    <phoneticPr fontId="2"/>
  </si>
  <si>
    <t>総使用回数</t>
    <rPh sb="0" eb="5">
      <t>ソウシヨウカイスウ</t>
    </rPh>
    <phoneticPr fontId="2"/>
  </si>
  <si>
    <t>殺</t>
    <rPh sb="0" eb="1">
      <t>サツ</t>
    </rPh>
    <phoneticPr fontId="2"/>
  </si>
  <si>
    <t>虫</t>
    <phoneticPr fontId="2"/>
  </si>
  <si>
    <t>剤</t>
    <phoneticPr fontId="2"/>
  </si>
  <si>
    <t>菌</t>
    <phoneticPr fontId="2"/>
  </si>
  <si>
    <t>除</t>
    <rPh sb="0" eb="1">
      <t>ジョ</t>
    </rPh>
    <phoneticPr fontId="2"/>
  </si>
  <si>
    <t>草</t>
    <phoneticPr fontId="2"/>
  </si>
  <si>
    <t>作成日　　　年　　　月　　日</t>
    <rPh sb="0" eb="3">
      <t>サクセイビ</t>
    </rPh>
    <rPh sb="6" eb="7">
      <t>ネン</t>
    </rPh>
    <rPh sb="10" eb="11">
      <t>ツキ</t>
    </rPh>
    <rPh sb="13" eb="14">
      <t>ヒ</t>
    </rPh>
    <phoneticPr fontId="2"/>
  </si>
  <si>
    <t>農薬管理台帳</t>
    <rPh sb="0" eb="2">
      <t>ノウヤク</t>
    </rPh>
    <rPh sb="2" eb="4">
      <t>カンリ</t>
    </rPh>
    <rPh sb="4" eb="6">
      <t>ダイチョウ</t>
    </rPh>
    <phoneticPr fontId="2"/>
  </si>
  <si>
    <t>入庫</t>
    <rPh sb="0" eb="2">
      <t>ニュウコ</t>
    </rPh>
    <phoneticPr fontId="2"/>
  </si>
  <si>
    <t>出庫</t>
    <rPh sb="0" eb="2">
      <t>シュッコ</t>
    </rPh>
    <phoneticPr fontId="2"/>
  </si>
  <si>
    <t>在庫</t>
    <rPh sb="0" eb="2">
      <t>ザイコ</t>
    </rPh>
    <phoneticPr fontId="2"/>
  </si>
  <si>
    <t>品名：</t>
    <rPh sb="0" eb="2">
      <t>ヒンメイ</t>
    </rPh>
    <phoneticPr fontId="2"/>
  </si>
  <si>
    <t>日付</t>
    <rPh sb="0" eb="2">
      <t>ヒヅケ</t>
    </rPh>
    <phoneticPr fontId="2"/>
  </si>
  <si>
    <t>数量</t>
    <rPh sb="0" eb="2">
      <t>スウリョウ</t>
    </rPh>
    <phoneticPr fontId="2"/>
  </si>
  <si>
    <t>未開封</t>
    <rPh sb="0" eb="3">
      <t>ミカイフウ</t>
    </rPh>
    <phoneticPr fontId="2"/>
  </si>
  <si>
    <t>開封済</t>
    <rPh sb="0" eb="3">
      <t>カイフウスミ</t>
    </rPh>
    <phoneticPr fontId="2"/>
  </si>
  <si>
    <t>※棚卸し実施時には、備考欄に「棚卸し」と記入する。</t>
    <rPh sb="1" eb="3">
      <t>タナオロ</t>
    </rPh>
    <rPh sb="4" eb="7">
      <t>ジッシジ</t>
    </rPh>
    <rPh sb="10" eb="13">
      <t>ビコウラン</t>
    </rPh>
    <rPh sb="15" eb="17">
      <t>タナオロ</t>
    </rPh>
    <rPh sb="20" eb="22">
      <t>キニュウ</t>
    </rPh>
    <phoneticPr fontId="2"/>
  </si>
  <si>
    <t>規格：</t>
    <phoneticPr fontId="2"/>
  </si>
  <si>
    <t>※新品を開封したら「出庫」とし、残量がある場合には「開封済」とする。</t>
    <rPh sb="1" eb="3">
      <t>シンピン</t>
    </rPh>
    <rPh sb="4" eb="6">
      <t>カイフウ</t>
    </rPh>
    <rPh sb="10" eb="12">
      <t>シュッコ</t>
    </rPh>
    <rPh sb="16" eb="18">
      <t>ザンリョウ</t>
    </rPh>
    <rPh sb="21" eb="23">
      <t>バアイ</t>
    </rPh>
    <rPh sb="26" eb="29">
      <t>カイフウズ</t>
    </rPh>
    <phoneticPr fontId="2"/>
  </si>
  <si>
    <t>※同じ資材で開封済が複数無いように管理する。</t>
    <rPh sb="1" eb="2">
      <t>オナ</t>
    </rPh>
    <rPh sb="3" eb="5">
      <t>シザイ</t>
    </rPh>
    <rPh sb="6" eb="9">
      <t>カイフウスミ</t>
    </rPh>
    <rPh sb="10" eb="12">
      <t>フクスウ</t>
    </rPh>
    <rPh sb="12" eb="13">
      <t>ナ</t>
    </rPh>
    <rPh sb="17" eb="19">
      <t>カンリ</t>
    </rPh>
    <phoneticPr fontId="2"/>
  </si>
  <si>
    <t>※入庫したその日のうちにすべてを使い切った場合も「入庫数量」と「出庫数量」を記録する。</t>
    <rPh sb="1" eb="3">
      <t>ニュウコ</t>
    </rPh>
    <rPh sb="7" eb="8">
      <t>ヒ</t>
    </rPh>
    <rPh sb="16" eb="17">
      <t>ツカ</t>
    </rPh>
    <rPh sb="18" eb="19">
      <t>キ</t>
    </rPh>
    <rPh sb="21" eb="23">
      <t>バアイ</t>
    </rPh>
    <rPh sb="25" eb="27">
      <t>ニュウコ</t>
    </rPh>
    <rPh sb="27" eb="29">
      <t>スウリョウ</t>
    </rPh>
    <rPh sb="32" eb="34">
      <t>シュッコ</t>
    </rPh>
    <rPh sb="34" eb="36">
      <t>スウリョウ</t>
    </rPh>
    <rPh sb="38" eb="40">
      <t>キロク</t>
    </rPh>
    <phoneticPr fontId="2"/>
  </si>
  <si>
    <t>肥料管理台帳</t>
    <rPh sb="0" eb="2">
      <t>ヒリョウ</t>
    </rPh>
    <rPh sb="2" eb="4">
      <t>カンリ</t>
    </rPh>
    <rPh sb="4" eb="6">
      <t>ダイチョウ</t>
    </rPh>
    <phoneticPr fontId="2"/>
  </si>
  <si>
    <t>肥料使用記録</t>
    <rPh sb="0" eb="2">
      <t>ヒリョウ</t>
    </rPh>
    <rPh sb="2" eb="4">
      <t>シヨウ</t>
    </rPh>
    <rPh sb="4" eb="6">
      <t>キロク</t>
    </rPh>
    <phoneticPr fontId="2"/>
  </si>
  <si>
    <t>作付品目</t>
    <rPh sb="0" eb="2">
      <t>サクツケ</t>
    </rPh>
    <rPh sb="2" eb="4">
      <t>ヒンモク</t>
    </rPh>
    <phoneticPr fontId="2"/>
  </si>
  <si>
    <t>品種</t>
    <rPh sb="0" eb="2">
      <t>ヒンシュ</t>
    </rPh>
    <phoneticPr fontId="2"/>
  </si>
  <si>
    <t>肥料名</t>
    <rPh sb="0" eb="3">
      <t>ヒリョウメイ</t>
    </rPh>
    <phoneticPr fontId="2"/>
  </si>
  <si>
    <t>工程</t>
    <rPh sb="0" eb="2">
      <t>コウテイ</t>
    </rPh>
    <phoneticPr fontId="2"/>
  </si>
  <si>
    <t>想定されるリスク</t>
    <rPh sb="0" eb="2">
      <t>ソウテイ</t>
    </rPh>
    <phoneticPr fontId="2"/>
  </si>
  <si>
    <t>リスク評価</t>
    <rPh sb="3" eb="5">
      <t>ヒョウカ</t>
    </rPh>
    <phoneticPr fontId="2"/>
  </si>
  <si>
    <t>危険性</t>
    <rPh sb="0" eb="3">
      <t>キケンセイ</t>
    </rPh>
    <phoneticPr fontId="2"/>
  </si>
  <si>
    <t>使用量</t>
    <rPh sb="0" eb="3">
      <t>シヨウリョウ</t>
    </rPh>
    <phoneticPr fontId="2"/>
  </si>
  <si>
    <t>危篤性</t>
    <rPh sb="0" eb="3">
      <t>キトクセイ</t>
    </rPh>
    <phoneticPr fontId="2"/>
  </si>
  <si>
    <t>３(重)…死亡につながる疾病・事故、法令違反または商品回収</t>
    <rPh sb="2" eb="3">
      <t>オモ</t>
    </rPh>
    <rPh sb="5" eb="7">
      <t>シボウ</t>
    </rPh>
    <rPh sb="12" eb="14">
      <t>シツビョウ</t>
    </rPh>
    <rPh sb="15" eb="17">
      <t>ジコ</t>
    </rPh>
    <rPh sb="18" eb="22">
      <t>ホウレイイハン</t>
    </rPh>
    <rPh sb="25" eb="27">
      <t>ショウヒン</t>
    </rPh>
    <rPh sb="27" eb="29">
      <t>カイシュウ</t>
    </rPh>
    <phoneticPr fontId="2"/>
  </si>
  <si>
    <t>２(中)…入院等が必要な疾病・事故、商品苦情(影響大)</t>
    <rPh sb="2" eb="3">
      <t>ナカ</t>
    </rPh>
    <rPh sb="5" eb="7">
      <t>ニュウイン</t>
    </rPh>
    <rPh sb="7" eb="8">
      <t>トウ</t>
    </rPh>
    <rPh sb="9" eb="11">
      <t>ヒツヨウ</t>
    </rPh>
    <rPh sb="12" eb="14">
      <t>シツビョウ</t>
    </rPh>
    <rPh sb="15" eb="17">
      <t>ジコ</t>
    </rPh>
    <rPh sb="18" eb="20">
      <t>ショウヒン</t>
    </rPh>
    <rPh sb="20" eb="22">
      <t>クジョウ</t>
    </rPh>
    <rPh sb="23" eb="25">
      <t>エイキョウ</t>
    </rPh>
    <rPh sb="25" eb="26">
      <t>ダイ</t>
    </rPh>
    <phoneticPr fontId="2"/>
  </si>
  <si>
    <t>１(軽)…応急手当ですむ事故、商品苦情(局所的)</t>
    <rPh sb="2" eb="3">
      <t>ケイ</t>
    </rPh>
    <rPh sb="5" eb="7">
      <t>オウキュウ</t>
    </rPh>
    <rPh sb="7" eb="9">
      <t>テアテ</t>
    </rPh>
    <rPh sb="12" eb="14">
      <t>ジコ</t>
    </rPh>
    <rPh sb="15" eb="17">
      <t>ショウヒン</t>
    </rPh>
    <rPh sb="17" eb="19">
      <t>クジョウ</t>
    </rPh>
    <rPh sb="20" eb="23">
      <t>キョクショテキ</t>
    </rPh>
    <phoneticPr fontId="2"/>
  </si>
  <si>
    <t>２(中)…産地または業界で発生した</t>
    <rPh sb="2" eb="3">
      <t>ナカ</t>
    </rPh>
    <rPh sb="5" eb="7">
      <t>サンチ</t>
    </rPh>
    <rPh sb="10" eb="12">
      <t>ギョウカイ</t>
    </rPh>
    <rPh sb="13" eb="15">
      <t>ハッセイ</t>
    </rPh>
    <phoneticPr fontId="2"/>
  </si>
  <si>
    <t>３(高)…過去に自分の農場で発生した</t>
    <rPh sb="2" eb="3">
      <t>コウ</t>
    </rPh>
    <rPh sb="5" eb="7">
      <t>カコ</t>
    </rPh>
    <rPh sb="8" eb="10">
      <t>ジブン</t>
    </rPh>
    <rPh sb="11" eb="13">
      <t>ノウジョウ</t>
    </rPh>
    <rPh sb="14" eb="16">
      <t>ハッセイ</t>
    </rPh>
    <phoneticPr fontId="2"/>
  </si>
  <si>
    <t>１(低)…発生する可能性が考えられる</t>
    <rPh sb="2" eb="3">
      <t>テイ</t>
    </rPh>
    <rPh sb="5" eb="7">
      <t>ハッセイ</t>
    </rPh>
    <rPh sb="9" eb="12">
      <t>カノウセイ</t>
    </rPh>
    <rPh sb="13" eb="14">
      <t>カンガ</t>
    </rPh>
    <phoneticPr fontId="2"/>
  </si>
  <si>
    <t>危篤性×頻度＝危険性で高低を評価</t>
    <rPh sb="0" eb="3">
      <t>キトクセイ</t>
    </rPh>
    <rPh sb="4" eb="6">
      <t>ヒンド</t>
    </rPh>
    <rPh sb="7" eb="10">
      <t>キケンセイ</t>
    </rPh>
    <rPh sb="11" eb="13">
      <t>コウテイ</t>
    </rPh>
    <rPh sb="14" eb="16">
      <t>ヒョウカ</t>
    </rPh>
    <phoneticPr fontId="2"/>
  </si>
  <si>
    <t>上記計算で４点以上…高</t>
    <rPh sb="0" eb="2">
      <t>ジョウキ</t>
    </rPh>
    <rPh sb="2" eb="4">
      <t>ケイサン</t>
    </rPh>
    <rPh sb="6" eb="7">
      <t>テン</t>
    </rPh>
    <rPh sb="7" eb="9">
      <t>イジョウ</t>
    </rPh>
    <rPh sb="10" eb="11">
      <t>タカ</t>
    </rPh>
    <phoneticPr fontId="2"/>
  </si>
  <si>
    <t>危篤性・頻度が３点…高</t>
    <rPh sb="0" eb="3">
      <t>キトクセイ</t>
    </rPh>
    <rPh sb="4" eb="6">
      <t>ヒンド</t>
    </rPh>
    <rPh sb="8" eb="9">
      <t>テン</t>
    </rPh>
    <rPh sb="10" eb="11">
      <t>タカ</t>
    </rPh>
    <phoneticPr fontId="2"/>
  </si>
  <si>
    <t>頻　度</t>
    <rPh sb="0" eb="1">
      <t>ヒン</t>
    </rPh>
    <rPh sb="2" eb="3">
      <t>ド</t>
    </rPh>
    <phoneticPr fontId="2"/>
  </si>
  <si>
    <t>それ以外　　　　　…低</t>
    <rPh sb="2" eb="4">
      <t>イガイ</t>
    </rPh>
    <rPh sb="10" eb="11">
      <t>ヒク</t>
    </rPh>
    <phoneticPr fontId="2"/>
  </si>
  <si>
    <t>圃場周辺に空き缶・食べ物の空袋等の
廃棄物が放置されている</t>
    <rPh sb="0" eb="1">
      <t>ホ</t>
    </rPh>
    <rPh sb="1" eb="2">
      <t>バ</t>
    </rPh>
    <rPh sb="2" eb="4">
      <t>シュウヘン</t>
    </rPh>
    <rPh sb="5" eb="6">
      <t>ア</t>
    </rPh>
    <rPh sb="7" eb="8">
      <t>カン</t>
    </rPh>
    <rPh sb="9" eb="10">
      <t>タ</t>
    </rPh>
    <rPh sb="11" eb="12">
      <t>モノ</t>
    </rPh>
    <rPh sb="13" eb="14">
      <t>カラ</t>
    </rPh>
    <rPh sb="14" eb="15">
      <t>フクロ</t>
    </rPh>
    <rPh sb="15" eb="16">
      <t>ナド</t>
    </rPh>
    <rPh sb="18" eb="21">
      <t>ハイキブツ</t>
    </rPh>
    <rPh sb="22" eb="24">
      <t>ホウチ</t>
    </rPh>
    <phoneticPr fontId="2"/>
  </si>
  <si>
    <t>〇〇月～○○月</t>
    <rPh sb="2" eb="3">
      <t>ツキ</t>
    </rPh>
    <rPh sb="6" eb="7">
      <t>ツキ</t>
    </rPh>
    <phoneticPr fontId="2"/>
  </si>
  <si>
    <t>0,000㎏</t>
    <phoneticPr fontId="2"/>
  </si>
  <si>
    <t>ルール違反</t>
    <rPh sb="3" eb="5">
      <t>イハン</t>
    </rPh>
    <phoneticPr fontId="2"/>
  </si>
  <si>
    <t>経営者</t>
    <phoneticPr fontId="2"/>
  </si>
  <si>
    <t>農場責任者</t>
    <phoneticPr fontId="2"/>
  </si>
  <si>
    <t>確認者</t>
    <rPh sb="0" eb="3">
      <t>カクニンシャ</t>
    </rPh>
    <phoneticPr fontId="2"/>
  </si>
  <si>
    <t>苦情・異常・ルール違反の内容</t>
    <rPh sb="0" eb="2">
      <t>クジョウ</t>
    </rPh>
    <rPh sb="3" eb="5">
      <t>イジョウ</t>
    </rPh>
    <rPh sb="9" eb="11">
      <t>イハン</t>
    </rPh>
    <rPh sb="12" eb="14">
      <t>ナイヨウ</t>
    </rPh>
    <phoneticPr fontId="2"/>
  </si>
  <si>
    <t>情報提供者</t>
    <rPh sb="0" eb="2">
      <t>ジョウホウ</t>
    </rPh>
    <rPh sb="2" eb="4">
      <t>テイキョウ</t>
    </rPh>
    <rPh sb="4" eb="5">
      <t>シャ</t>
    </rPh>
    <phoneticPr fontId="2"/>
  </si>
  <si>
    <t>情報提供者連絡先</t>
    <rPh sb="0" eb="2">
      <t>ジョウホウ</t>
    </rPh>
    <rPh sb="2" eb="4">
      <t>テイキョウ</t>
    </rPh>
    <rPh sb="4" eb="5">
      <t>シャ</t>
    </rPh>
    <rPh sb="5" eb="8">
      <t>レンラクサキ</t>
    </rPh>
    <phoneticPr fontId="2"/>
  </si>
  <si>
    <t>発生場所</t>
    <rPh sb="0" eb="4">
      <t>ハッセイバショ</t>
    </rPh>
    <phoneticPr fontId="2"/>
  </si>
  <si>
    <t>確認日</t>
    <rPh sb="0" eb="3">
      <t>カクニンビ</t>
    </rPh>
    <phoneticPr fontId="2"/>
  </si>
  <si>
    <t>苦情</t>
    <rPh sb="0" eb="2">
      <t>クジョウ</t>
    </rPh>
    <phoneticPr fontId="2"/>
  </si>
  <si>
    <t>にんじん収穫機</t>
    <rPh sb="4" eb="6">
      <t>シュウカク</t>
    </rPh>
    <rPh sb="6" eb="7">
      <t>キ</t>
    </rPh>
    <phoneticPr fontId="2"/>
  </si>
  <si>
    <t>商品の苦情・異常・事故・ルール違反等の対応記録</t>
    <rPh sb="9" eb="11">
      <t>ジコ</t>
    </rPh>
    <rPh sb="15" eb="17">
      <t>イハン</t>
    </rPh>
    <rPh sb="17" eb="18">
      <t>トウ</t>
    </rPh>
    <phoneticPr fontId="2"/>
  </si>
  <si>
    <t>参考資料</t>
    <rPh sb="0" eb="4">
      <t>サンコウシリョウ</t>
    </rPh>
    <phoneticPr fontId="2"/>
  </si>
  <si>
    <t>サンプル帳票集</t>
    <rPh sb="4" eb="7">
      <t>チョウヒョウシュウ</t>
    </rPh>
    <phoneticPr fontId="2"/>
  </si>
  <si>
    <t>参考WEB（検索キーワード）</t>
    <rPh sb="0" eb="2">
      <t>サンコウ</t>
    </rPh>
    <rPh sb="6" eb="8">
      <t>ケンサク</t>
    </rPh>
    <phoneticPr fontId="2"/>
  </si>
  <si>
    <t>１　経営体制全体</t>
    <rPh sb="2" eb="4">
      <t>ケイエイ</t>
    </rPh>
    <rPh sb="4" eb="6">
      <t>タイセイ</t>
    </rPh>
    <rPh sb="6" eb="8">
      <t>ゼンタイ</t>
    </rPh>
    <phoneticPr fontId="2"/>
  </si>
  <si>
    <t>農地台帳・地図等</t>
    <rPh sb="0" eb="4">
      <t>ノウチダイチョウ</t>
    </rPh>
    <rPh sb="5" eb="7">
      <t>チズ</t>
    </rPh>
    <rPh sb="7" eb="8">
      <t>トウ</t>
    </rPh>
    <phoneticPr fontId="2"/>
  </si>
  <si>
    <t>－</t>
    <phoneticPr fontId="2"/>
  </si>
  <si>
    <t>責任体制</t>
    <rPh sb="0" eb="2">
      <t>セキニン</t>
    </rPh>
    <rPh sb="2" eb="4">
      <t>タイセイ</t>
    </rPh>
    <phoneticPr fontId="2"/>
  </si>
  <si>
    <t>P5</t>
    <phoneticPr fontId="2"/>
  </si>
  <si>
    <t>農場経営の方針・目的</t>
    <rPh sb="0" eb="2">
      <t>ノウジョウ</t>
    </rPh>
    <rPh sb="2" eb="4">
      <t>ケイエイ</t>
    </rPh>
    <rPh sb="5" eb="7">
      <t>ホウシン</t>
    </rPh>
    <rPh sb="8" eb="10">
      <t>モクテキ</t>
    </rPh>
    <phoneticPr fontId="2"/>
  </si>
  <si>
    <t>自己点検の実施記録</t>
    <rPh sb="0" eb="4">
      <t>ジコテンケン</t>
    </rPh>
    <rPh sb="5" eb="7">
      <t>ジッシ</t>
    </rPh>
    <rPh sb="7" eb="9">
      <t>キロク</t>
    </rPh>
    <phoneticPr fontId="2"/>
  </si>
  <si>
    <t>２　生産体制全体</t>
    <rPh sb="2" eb="4">
      <t>セイサン</t>
    </rPh>
    <rPh sb="4" eb="6">
      <t>タイセイ</t>
    </rPh>
    <rPh sb="6" eb="8">
      <t>ゼンタイ</t>
    </rPh>
    <phoneticPr fontId="2"/>
  </si>
  <si>
    <t>知的財産</t>
    <rPh sb="0" eb="4">
      <t>チテキザイサン</t>
    </rPh>
    <phoneticPr fontId="2"/>
  </si>
  <si>
    <t>生産計画</t>
    <rPh sb="0" eb="4">
      <t>セイサンケイカク</t>
    </rPh>
    <phoneticPr fontId="2"/>
  </si>
  <si>
    <t>P8</t>
    <phoneticPr fontId="2"/>
  </si>
  <si>
    <t>農場管理の記録</t>
    <rPh sb="0" eb="4">
      <t>ノウジョウカンリ</t>
    </rPh>
    <rPh sb="5" eb="7">
      <t>キロク</t>
    </rPh>
    <phoneticPr fontId="2"/>
  </si>
  <si>
    <t>３　リスク管理</t>
    <rPh sb="5" eb="7">
      <t>カンリ</t>
    </rPh>
    <phoneticPr fontId="2"/>
  </si>
  <si>
    <t>食品安全</t>
    <rPh sb="0" eb="4">
      <t>ショクヒンアンゼン</t>
    </rPh>
    <phoneticPr fontId="2"/>
  </si>
  <si>
    <t>P9</t>
    <phoneticPr fontId="2"/>
  </si>
  <si>
    <t>労働安全</t>
    <rPh sb="0" eb="4">
      <t>ロウドウアンゼン</t>
    </rPh>
    <phoneticPr fontId="2"/>
  </si>
  <si>
    <t>環境保全</t>
    <rPh sb="0" eb="4">
      <t>カンキョウホゼン</t>
    </rPh>
    <phoneticPr fontId="2"/>
  </si>
  <si>
    <t>収穫・品質管理・出荷等の記録</t>
    <rPh sb="0" eb="2">
      <t>シュウカク</t>
    </rPh>
    <rPh sb="3" eb="7">
      <t>ヒンシツカンリ</t>
    </rPh>
    <rPh sb="8" eb="10">
      <t>シュッカ</t>
    </rPh>
    <rPh sb="10" eb="11">
      <t>トウ</t>
    </rPh>
    <rPh sb="12" eb="14">
      <t>キロク</t>
    </rPh>
    <phoneticPr fontId="2"/>
  </si>
  <si>
    <t>異品種・異物混入対策</t>
    <rPh sb="0" eb="3">
      <t>イヒンシュ</t>
    </rPh>
    <rPh sb="4" eb="8">
      <t>イブツコンニュウ</t>
    </rPh>
    <rPh sb="8" eb="10">
      <t>タイサク</t>
    </rPh>
    <phoneticPr fontId="2"/>
  </si>
  <si>
    <t>異種穀粒・異物混入対策</t>
    <rPh sb="0" eb="2">
      <t>イシュ</t>
    </rPh>
    <rPh sb="2" eb="4">
      <t>コクリュウ</t>
    </rPh>
    <rPh sb="5" eb="7">
      <t>イブツ</t>
    </rPh>
    <rPh sb="7" eb="9">
      <t>コンニュウ</t>
    </rPh>
    <rPh sb="9" eb="11">
      <t>タイサク</t>
    </rPh>
    <phoneticPr fontId="2"/>
  </si>
  <si>
    <t>用途限定米穀等の適切な区別保管</t>
    <rPh sb="0" eb="2">
      <t>ヨウト</t>
    </rPh>
    <rPh sb="2" eb="4">
      <t>ゲンテイ</t>
    </rPh>
    <rPh sb="4" eb="6">
      <t>ベイコク</t>
    </rPh>
    <rPh sb="6" eb="7">
      <t>トウ</t>
    </rPh>
    <rPh sb="8" eb="10">
      <t>テキセツ</t>
    </rPh>
    <rPh sb="11" eb="13">
      <t>クベツ</t>
    </rPh>
    <rPh sb="13" eb="15">
      <t>ホカン</t>
    </rPh>
    <phoneticPr fontId="2"/>
  </si>
  <si>
    <t>外部委託先との合意</t>
    <rPh sb="0" eb="4">
      <t>ガイブイタク</t>
    </rPh>
    <rPh sb="4" eb="5">
      <t>サキ</t>
    </rPh>
    <rPh sb="7" eb="9">
      <t>ゴウイ</t>
    </rPh>
    <phoneticPr fontId="2"/>
  </si>
  <si>
    <t>サービス提供者の選定</t>
    <rPh sb="4" eb="6">
      <t>テイキョウ</t>
    </rPh>
    <rPh sb="6" eb="7">
      <t>シャ</t>
    </rPh>
    <rPh sb="8" eb="10">
      <t>センテイ</t>
    </rPh>
    <phoneticPr fontId="2"/>
  </si>
  <si>
    <t>https://www.kei.mz-ja.or.jp/effort01/</t>
    <phoneticPr fontId="2"/>
  </si>
  <si>
    <t>一般社団法人　食の安全分析センター</t>
    <phoneticPr fontId="2"/>
  </si>
  <si>
    <t>https://cfsa.or.jp/about_cfsa/</t>
    <phoneticPr fontId="2"/>
  </si>
  <si>
    <t>クレーム等対応手順</t>
    <rPh sb="4" eb="5">
      <t>トウ</t>
    </rPh>
    <rPh sb="5" eb="7">
      <t>タイオウ</t>
    </rPh>
    <rPh sb="7" eb="9">
      <t>テジュン</t>
    </rPh>
    <phoneticPr fontId="2"/>
  </si>
  <si>
    <t>農業生産維持・継続対策</t>
    <rPh sb="0" eb="4">
      <t>ノウギョウセイサン</t>
    </rPh>
    <rPh sb="4" eb="6">
      <t>イジ</t>
    </rPh>
    <rPh sb="7" eb="9">
      <t>ケイゾク</t>
    </rPh>
    <rPh sb="9" eb="11">
      <t>タイサク</t>
    </rPh>
    <phoneticPr fontId="2"/>
  </si>
  <si>
    <t>農林水産省：農業版事業継続計画書</t>
    <phoneticPr fontId="2"/>
  </si>
  <si>
    <t>P3</t>
    <phoneticPr fontId="2"/>
  </si>
  <si>
    <t>https://www.maff.go.jp/j/keiei/maff_bcp.html</t>
    <phoneticPr fontId="2"/>
  </si>
  <si>
    <t>４　人的資源</t>
    <rPh sb="2" eb="4">
      <t>ジンテキ</t>
    </rPh>
    <rPh sb="4" eb="6">
      <t>シゲン</t>
    </rPh>
    <phoneticPr fontId="2"/>
  </si>
  <si>
    <t>雇用・労働環境</t>
    <rPh sb="0" eb="2">
      <t>コヨウ</t>
    </rPh>
    <rPh sb="3" eb="5">
      <t>ロウドウ</t>
    </rPh>
    <rPh sb="5" eb="7">
      <t>カンキョウ</t>
    </rPh>
    <phoneticPr fontId="2"/>
  </si>
  <si>
    <t>厚生労働省：労働条件通知書</t>
    <rPh sb="0" eb="5">
      <t>コウセイロウドウショウ</t>
    </rPh>
    <phoneticPr fontId="2"/>
  </si>
  <si>
    <t>https://www.mhlw.go.jp/stf/seisakunitsuite/bunya/koyou_roudou/roudoukijun/roudoukijunkankei.html</t>
    <phoneticPr fontId="2"/>
  </si>
  <si>
    <t>厚生労働省：外国人雇用</t>
    <rPh sb="0" eb="5">
      <t>コウセイロウドウショウ</t>
    </rPh>
    <phoneticPr fontId="2"/>
  </si>
  <si>
    <t>https://www.mhlw.go.jp/stf/seisakunitsuite/bunya/koyou_roudou/koyou/jigyounushi/page11.html</t>
    <phoneticPr fontId="2"/>
  </si>
  <si>
    <t>家族間労働環境</t>
    <rPh sb="0" eb="5">
      <t>カゾクカンロウドウ</t>
    </rPh>
    <rPh sb="5" eb="7">
      <t>カンキョウ</t>
    </rPh>
    <phoneticPr fontId="2"/>
  </si>
  <si>
    <t>労働条件の遵守</t>
    <rPh sb="0" eb="4">
      <t>ロウドウジョウケン</t>
    </rPh>
    <rPh sb="5" eb="7">
      <t>ジュンシュ</t>
    </rPh>
    <phoneticPr fontId="2"/>
  </si>
  <si>
    <t>教育訓練の実施</t>
    <rPh sb="0" eb="4">
      <t>キョウイククンレン</t>
    </rPh>
    <rPh sb="5" eb="7">
      <t>ジッシ</t>
    </rPh>
    <phoneticPr fontId="2"/>
  </si>
  <si>
    <t>労働保険</t>
    <rPh sb="0" eb="2">
      <t>ロウドウ</t>
    </rPh>
    <rPh sb="2" eb="4">
      <t>ホケン</t>
    </rPh>
    <phoneticPr fontId="2"/>
  </si>
  <si>
    <t>農林水産省：農業者のための労災保険の
　　　　　　特別加入制度</t>
    <phoneticPr fontId="2"/>
  </si>
  <si>
    <t>https://www.maff.go.jp/j/seisan/sien/sizai/s_kikaika/anzen/rosai.html</t>
    <phoneticPr fontId="2"/>
  </si>
  <si>
    <t>施設の適正管理・運営</t>
    <rPh sb="0" eb="2">
      <t>シセツ</t>
    </rPh>
    <rPh sb="3" eb="5">
      <t>テキセイ</t>
    </rPh>
    <rPh sb="5" eb="7">
      <t>カンリ</t>
    </rPh>
    <rPh sb="8" eb="10">
      <t>ウンエイ</t>
    </rPh>
    <phoneticPr fontId="2"/>
  </si>
  <si>
    <t>危険を伴う作業</t>
    <rPh sb="0" eb="2">
      <t>キケン</t>
    </rPh>
    <rPh sb="3" eb="4">
      <t>トモナ</t>
    </rPh>
    <rPh sb="5" eb="7">
      <t>サギョウ</t>
    </rPh>
    <phoneticPr fontId="2"/>
  </si>
  <si>
    <t>農作業事故防止の服装</t>
    <rPh sb="0" eb="5">
      <t>ノウサギョウジコ</t>
    </rPh>
    <rPh sb="5" eb="7">
      <t>ボウシ</t>
    </rPh>
    <rPh sb="8" eb="10">
      <t>フクソウ</t>
    </rPh>
    <phoneticPr fontId="2"/>
  </si>
  <si>
    <t>ヤンマーホールディングス株式会社</t>
    <phoneticPr fontId="2"/>
  </si>
  <si>
    <t>https://www.yanmar.com/jp/agri/knowledge/work_safety/before_driving.html</t>
    <phoneticPr fontId="2"/>
  </si>
  <si>
    <t>農作業事故発生</t>
    <rPh sb="0" eb="5">
      <t>ノウサギョウジコ</t>
    </rPh>
    <rPh sb="5" eb="7">
      <t>ハッセイ</t>
    </rPh>
    <phoneticPr fontId="2"/>
  </si>
  <si>
    <t>５　経営資源</t>
    <rPh sb="2" eb="4">
      <t>ケイエイ</t>
    </rPh>
    <rPh sb="4" eb="6">
      <t>シゲン</t>
    </rPh>
    <phoneticPr fontId="2"/>
  </si>
  <si>
    <t>衛生管理等に関するルール</t>
    <rPh sb="0" eb="4">
      <t>エイセイカンリ</t>
    </rPh>
    <rPh sb="4" eb="5">
      <t>トウ</t>
    </rPh>
    <rPh sb="6" eb="7">
      <t>カン</t>
    </rPh>
    <phoneticPr fontId="2"/>
  </si>
  <si>
    <t>入場者へのお願い（衛生管理）</t>
    <rPh sb="0" eb="3">
      <t>ニュウジョウシャ</t>
    </rPh>
    <rPh sb="6" eb="7">
      <t>ネガ</t>
    </rPh>
    <rPh sb="9" eb="11">
      <t>エイセイ</t>
    </rPh>
    <rPh sb="11" eb="13">
      <t>カンリ</t>
    </rPh>
    <phoneticPr fontId="2"/>
  </si>
  <si>
    <t>衛生的な手洗い場・トイレ</t>
    <rPh sb="0" eb="3">
      <t>エイセイテキ</t>
    </rPh>
    <rPh sb="4" eb="6">
      <t>テアラ</t>
    </rPh>
    <rPh sb="7" eb="8">
      <t>バ</t>
    </rPh>
    <phoneticPr fontId="2"/>
  </si>
  <si>
    <t>汚染リスク対策</t>
    <rPh sb="0" eb="2">
      <t>オセン</t>
    </rPh>
    <rPh sb="5" eb="7">
      <t>タイサク</t>
    </rPh>
    <phoneticPr fontId="2"/>
  </si>
  <si>
    <t>環境省：土壌汚染対策法に基づく要措置
　　　　区域・形質変更時要届出区域</t>
    <rPh sb="0" eb="3">
      <t>カンキョウショウ</t>
    </rPh>
    <phoneticPr fontId="2"/>
  </si>
  <si>
    <t>https://www.env.go.jp/water/dojo/wpcl.html</t>
    <phoneticPr fontId="2"/>
  </si>
  <si>
    <t>土壌汚染対策地域</t>
    <rPh sb="0" eb="6">
      <t>ドジョウオセンタイサク</t>
    </rPh>
    <rPh sb="6" eb="8">
      <t>チイキ</t>
    </rPh>
    <phoneticPr fontId="2"/>
  </si>
  <si>
    <t>環境省：農用地土壌汚染対策事業等の進
　　　　捗状況</t>
    <phoneticPr fontId="2"/>
  </si>
  <si>
    <t>https://www.env.go.jp/press/press_02536.html</t>
    <phoneticPr fontId="2"/>
  </si>
  <si>
    <t>適正な土壌管理</t>
    <rPh sb="0" eb="2">
      <t>テキセイ</t>
    </rPh>
    <rPh sb="3" eb="5">
      <t>ドジョウ</t>
    </rPh>
    <rPh sb="5" eb="7">
      <t>カンリ</t>
    </rPh>
    <phoneticPr fontId="2"/>
  </si>
  <si>
    <t>農林水産省：地力増進基本指針</t>
    <rPh sb="0" eb="5">
      <t>ノウリンスイサンショウ</t>
    </rPh>
    <phoneticPr fontId="2"/>
  </si>
  <si>
    <t>https://www.maff.go.jp/j/study/kankyo_hozen/03/pdf/ref_data2.pdf</t>
    <phoneticPr fontId="2"/>
  </si>
  <si>
    <t>土壌流出・浸食対策</t>
    <rPh sb="0" eb="2">
      <t>ドジョウ</t>
    </rPh>
    <rPh sb="2" eb="4">
      <t>リュウシュツ</t>
    </rPh>
    <rPh sb="5" eb="7">
      <t>シンショク</t>
    </rPh>
    <rPh sb="7" eb="9">
      <t>タイサク</t>
    </rPh>
    <phoneticPr fontId="2"/>
  </si>
  <si>
    <t>生葉洗浄時の汚染対策</t>
    <rPh sb="0" eb="2">
      <t>ナマハ</t>
    </rPh>
    <rPh sb="2" eb="4">
      <t>センジョウ</t>
    </rPh>
    <rPh sb="4" eb="5">
      <t>ジ</t>
    </rPh>
    <rPh sb="6" eb="10">
      <t>オセンタイサク</t>
    </rPh>
    <phoneticPr fontId="2"/>
  </si>
  <si>
    <t>栽培液の汚染防止対策</t>
    <rPh sb="0" eb="3">
      <t>サイバイエキ</t>
    </rPh>
    <rPh sb="4" eb="8">
      <t>オセンボウシ</t>
    </rPh>
    <rPh sb="8" eb="10">
      <t>タイサク</t>
    </rPh>
    <phoneticPr fontId="2"/>
  </si>
  <si>
    <t>排水・残渣・掃除ゴミ等の管理</t>
    <rPh sb="0" eb="2">
      <t>ハイスイ</t>
    </rPh>
    <rPh sb="3" eb="5">
      <t>ザンサ</t>
    </rPh>
    <rPh sb="6" eb="8">
      <t>ソウジ</t>
    </rPh>
    <rPh sb="10" eb="11">
      <t>トウ</t>
    </rPh>
    <rPh sb="12" eb="14">
      <t>カンリ</t>
    </rPh>
    <phoneticPr fontId="2"/>
  </si>
  <si>
    <t>濁水流出防止対策</t>
    <rPh sb="0" eb="2">
      <t>ダクスイ</t>
    </rPh>
    <rPh sb="2" eb="4">
      <t>リュウシュツ</t>
    </rPh>
    <rPh sb="4" eb="8">
      <t>ボウシタイサク</t>
    </rPh>
    <phoneticPr fontId="2"/>
  </si>
  <si>
    <t>農産物取扱施設・設備保守管理</t>
    <rPh sb="0" eb="7">
      <t>ノウサンブツトリアツカイシセツ</t>
    </rPh>
    <rPh sb="8" eb="10">
      <t>セツビ</t>
    </rPh>
    <rPh sb="10" eb="14">
      <t>ホシュカンリ</t>
    </rPh>
    <phoneticPr fontId="2"/>
  </si>
  <si>
    <t>荒茶及び仕上茶の製造エリア</t>
    <rPh sb="0" eb="2">
      <t>アラチャ</t>
    </rPh>
    <rPh sb="2" eb="3">
      <t>オヨ</t>
    </rPh>
    <rPh sb="4" eb="7">
      <t>シアゲチャ</t>
    </rPh>
    <rPh sb="8" eb="10">
      <t>セイゾウ</t>
    </rPh>
    <phoneticPr fontId="2"/>
  </si>
  <si>
    <t>土足禁止掲示物参考</t>
    <rPh sb="0" eb="4">
      <t>ドソクキンシ</t>
    </rPh>
    <rPh sb="4" eb="7">
      <t>ケイジブツ</t>
    </rPh>
    <rPh sb="7" eb="9">
      <t>サンコウ</t>
    </rPh>
    <phoneticPr fontId="2"/>
  </si>
  <si>
    <t>交差汚染・異物混入等の対策</t>
    <rPh sb="0" eb="4">
      <t>コウサオセン</t>
    </rPh>
    <rPh sb="5" eb="7">
      <t>イブツ</t>
    </rPh>
    <rPh sb="7" eb="9">
      <t>コンニュウ</t>
    </rPh>
    <rPh sb="9" eb="10">
      <t>トウ</t>
    </rPh>
    <rPh sb="11" eb="13">
      <t>タイサク</t>
    </rPh>
    <phoneticPr fontId="2"/>
  </si>
  <si>
    <t>適切な保管・貯蔵</t>
    <rPh sb="0" eb="2">
      <t>テキセツ</t>
    </rPh>
    <rPh sb="3" eb="5">
      <t>ホカン</t>
    </rPh>
    <rPh sb="6" eb="8">
      <t>チョゾウ</t>
    </rPh>
    <phoneticPr fontId="2"/>
  </si>
  <si>
    <t>機械・装置類の安全点検等</t>
    <rPh sb="0" eb="2">
      <t>キカイ</t>
    </rPh>
    <rPh sb="3" eb="6">
      <t>ソウチルイ</t>
    </rPh>
    <rPh sb="7" eb="11">
      <t>アンゼンテンケン</t>
    </rPh>
    <rPh sb="11" eb="12">
      <t>トウ</t>
    </rPh>
    <phoneticPr fontId="2"/>
  </si>
  <si>
    <t>資材器具等の衛生的な管理</t>
    <rPh sb="0" eb="4">
      <t>シザイキグ</t>
    </rPh>
    <rPh sb="4" eb="5">
      <t>トウ</t>
    </rPh>
    <rPh sb="6" eb="9">
      <t>エイセイテキ</t>
    </rPh>
    <rPh sb="10" eb="12">
      <t>カンリ</t>
    </rPh>
    <phoneticPr fontId="2"/>
  </si>
  <si>
    <t>ボイラーの設置等</t>
    <rPh sb="5" eb="7">
      <t>セッチ</t>
    </rPh>
    <rPh sb="7" eb="8">
      <t>トウ</t>
    </rPh>
    <phoneticPr fontId="2"/>
  </si>
  <si>
    <t>ボイラー点検記録</t>
    <rPh sb="4" eb="6">
      <t>テンケン</t>
    </rPh>
    <rPh sb="6" eb="8">
      <t>キロク</t>
    </rPh>
    <phoneticPr fontId="2"/>
  </si>
  <si>
    <t>計量機器の点検・校正</t>
    <rPh sb="0" eb="4">
      <t>ケイリョウキキ</t>
    </rPh>
    <rPh sb="5" eb="7">
      <t>テンケン</t>
    </rPh>
    <rPh sb="8" eb="10">
      <t>コウセイ</t>
    </rPh>
    <phoneticPr fontId="2"/>
  </si>
  <si>
    <t>宮崎県：定期検査(取引・証明に使用する
　　　　はかり等の検査)</t>
    <rPh sb="0" eb="2">
      <t>ミヤザキ</t>
    </rPh>
    <rPh sb="2" eb="3">
      <t>ケン</t>
    </rPh>
    <phoneticPr fontId="2"/>
  </si>
  <si>
    <t>https://www.pref.miyazaki.lg.jp/desaki/shigoto/shokogyo/teikikensa.html</t>
    <phoneticPr fontId="2"/>
  </si>
  <si>
    <t>器具・包装容器等の安全性</t>
    <rPh sb="0" eb="2">
      <t>キグ</t>
    </rPh>
    <rPh sb="3" eb="7">
      <t>ホウソウヨウキ</t>
    </rPh>
    <rPh sb="7" eb="8">
      <t>トウ</t>
    </rPh>
    <rPh sb="9" eb="12">
      <t>アンゼンセイ</t>
    </rPh>
    <phoneticPr fontId="2"/>
  </si>
  <si>
    <t>機械・器具等の取扱について</t>
    <rPh sb="0" eb="2">
      <t>キカイ</t>
    </rPh>
    <rPh sb="3" eb="5">
      <t>キグ</t>
    </rPh>
    <rPh sb="5" eb="6">
      <t>トウ</t>
    </rPh>
    <rPh sb="7" eb="9">
      <t>トリアツカイ</t>
    </rPh>
    <phoneticPr fontId="2"/>
  </si>
  <si>
    <t>燃料類の保管</t>
    <rPh sb="0" eb="3">
      <t>ネンリョウルイ</t>
    </rPh>
    <rPh sb="4" eb="6">
      <t>ホカン</t>
    </rPh>
    <phoneticPr fontId="2"/>
  </si>
  <si>
    <t>危険物保安技術協会</t>
    <phoneticPr fontId="2"/>
  </si>
  <si>
    <t>https://www.khk-syoubou.or.jp/</t>
    <phoneticPr fontId="2"/>
  </si>
  <si>
    <t>亀山市消防本部予防室</t>
    <rPh sb="0" eb="3">
      <t>カメヤマシ</t>
    </rPh>
    <rPh sb="3" eb="7">
      <t>ショウボウホンブ</t>
    </rPh>
    <rPh sb="7" eb="10">
      <t>ヨボウシツ</t>
    </rPh>
    <phoneticPr fontId="2"/>
  </si>
  <si>
    <t>省エネ対策</t>
    <rPh sb="0" eb="1">
      <t>ショウ</t>
    </rPh>
    <rPh sb="3" eb="5">
      <t>タイサク</t>
    </rPh>
    <phoneticPr fontId="2"/>
  </si>
  <si>
    <t>廃棄物の削減対策</t>
    <rPh sb="0" eb="3">
      <t>ハイキブツ</t>
    </rPh>
    <rPh sb="4" eb="6">
      <t>サクゲン</t>
    </rPh>
    <rPh sb="6" eb="8">
      <t>タイサク</t>
    </rPh>
    <phoneticPr fontId="2"/>
  </si>
  <si>
    <t>ほ場等の整理整頓</t>
    <rPh sb="1" eb="2">
      <t>バ</t>
    </rPh>
    <rPh sb="2" eb="3">
      <t>トウ</t>
    </rPh>
    <rPh sb="4" eb="8">
      <t>セイリセイトン</t>
    </rPh>
    <phoneticPr fontId="2"/>
  </si>
  <si>
    <t>廃棄物の適正な処理</t>
    <rPh sb="0" eb="3">
      <t>ハイキブツ</t>
    </rPh>
    <rPh sb="4" eb="6">
      <t>テキセイ</t>
    </rPh>
    <rPh sb="7" eb="9">
      <t>ショリ</t>
    </rPh>
    <phoneticPr fontId="2"/>
  </si>
  <si>
    <t>周辺住民等はの配慮・対策</t>
    <rPh sb="0" eb="4">
      <t>シュウヘンジュウミン</t>
    </rPh>
    <rPh sb="4" eb="5">
      <t>トウ</t>
    </rPh>
    <rPh sb="7" eb="9">
      <t>ハイリョ</t>
    </rPh>
    <rPh sb="10" eb="12">
      <t>タイサク</t>
    </rPh>
    <phoneticPr fontId="2"/>
  </si>
  <si>
    <t>生物多様性に配慮した対策</t>
    <rPh sb="0" eb="2">
      <t>セイブツ</t>
    </rPh>
    <rPh sb="2" eb="5">
      <t>タヨウセイ</t>
    </rPh>
    <rPh sb="6" eb="8">
      <t>ハイリョ</t>
    </rPh>
    <rPh sb="10" eb="12">
      <t>タイサク</t>
    </rPh>
    <phoneticPr fontId="2"/>
  </si>
  <si>
    <t>https://www.env.go.jp/nature/intro/2outline/attention/file/seiyou.pdf</t>
    <phoneticPr fontId="2"/>
  </si>
  <si>
    <t>６　栽培管理</t>
    <rPh sb="2" eb="6">
      <t>サイバイカンリ</t>
    </rPh>
    <phoneticPr fontId="2"/>
  </si>
  <si>
    <t>種苗・育苗の管理記録</t>
    <rPh sb="0" eb="2">
      <t>シュビョウ</t>
    </rPh>
    <rPh sb="3" eb="5">
      <t>イクビョウ</t>
    </rPh>
    <rPh sb="6" eb="8">
      <t>カンリ</t>
    </rPh>
    <rPh sb="8" eb="10">
      <t>キロク</t>
    </rPh>
    <phoneticPr fontId="2"/>
  </si>
  <si>
    <t>農薬ドリフトの影響回避</t>
    <rPh sb="0" eb="2">
      <t>ノウヤク</t>
    </rPh>
    <rPh sb="7" eb="9">
      <t>エイキョウ</t>
    </rPh>
    <rPh sb="9" eb="11">
      <t>カイヒ</t>
    </rPh>
    <phoneticPr fontId="2"/>
  </si>
  <si>
    <t>病害虫予防対策</t>
    <rPh sb="0" eb="3">
      <t>ビョウガイチュウ</t>
    </rPh>
    <rPh sb="3" eb="5">
      <t>ヨボウ</t>
    </rPh>
    <rPh sb="5" eb="7">
      <t>タイサク</t>
    </rPh>
    <phoneticPr fontId="2"/>
  </si>
  <si>
    <t>病害虫適期防除</t>
    <rPh sb="0" eb="3">
      <t>ビョウガイチュウ</t>
    </rPh>
    <rPh sb="3" eb="5">
      <t>テッキ</t>
    </rPh>
    <rPh sb="5" eb="7">
      <t>ボウジョ</t>
    </rPh>
    <phoneticPr fontId="2"/>
  </si>
  <si>
    <t>化学合成農薬以外の防除</t>
    <rPh sb="0" eb="6">
      <t>カガクゴウセイノウヤク</t>
    </rPh>
    <rPh sb="6" eb="8">
      <t>イガイ</t>
    </rPh>
    <rPh sb="9" eb="11">
      <t>ボウジョ</t>
    </rPh>
    <phoneticPr fontId="2"/>
  </si>
  <si>
    <t>登録農薬検索</t>
    <rPh sb="0" eb="4">
      <t>トウロクノウヤク</t>
    </rPh>
    <rPh sb="4" eb="6">
      <t>ケンサク</t>
    </rPh>
    <phoneticPr fontId="2"/>
  </si>
  <si>
    <t>農林水産省：農薬登録情報提供システム</t>
    <rPh sb="0" eb="5">
      <t>ノウリンスイサンショウ</t>
    </rPh>
    <phoneticPr fontId="2"/>
  </si>
  <si>
    <t>https://pesticide.maff.go.jp/</t>
    <phoneticPr fontId="2"/>
  </si>
  <si>
    <t>農薬使用計画</t>
    <phoneticPr fontId="2"/>
  </si>
  <si>
    <t>農薬の適正な使用</t>
    <phoneticPr fontId="2"/>
  </si>
  <si>
    <t>農林水産省：農薬の適正な使用</t>
    <rPh sb="0" eb="5">
      <t>ノウリンスイサンショウ</t>
    </rPh>
    <phoneticPr fontId="2"/>
  </si>
  <si>
    <t>https://www.maff.go.jp/j/nouyaku/n_tekisei/</t>
    <phoneticPr fontId="2"/>
  </si>
  <si>
    <t>農薬の取扱</t>
    <rPh sb="0" eb="2">
      <t>ノウヤク</t>
    </rPh>
    <rPh sb="3" eb="5">
      <t>トリアツカイ</t>
    </rPh>
    <phoneticPr fontId="2"/>
  </si>
  <si>
    <t>農薬ラベル記載事項の遵守</t>
    <rPh sb="0" eb="2">
      <t>ノウヤク</t>
    </rPh>
    <rPh sb="5" eb="9">
      <t>キサイジコウ</t>
    </rPh>
    <rPh sb="10" eb="12">
      <t>ジュンシュ</t>
    </rPh>
    <phoneticPr fontId="2"/>
  </si>
  <si>
    <t>防除衣・保護具の適切な洗浄・乾燥</t>
    <rPh sb="0" eb="2">
      <t>ボウジョ</t>
    </rPh>
    <rPh sb="2" eb="3">
      <t>イ</t>
    </rPh>
    <rPh sb="4" eb="6">
      <t>ホゴ</t>
    </rPh>
    <rPh sb="6" eb="7">
      <t>グ</t>
    </rPh>
    <rPh sb="8" eb="10">
      <t>テキセツ</t>
    </rPh>
    <rPh sb="11" eb="13">
      <t>センジョウ</t>
    </rPh>
    <rPh sb="14" eb="16">
      <t>カンソウ</t>
    </rPh>
    <phoneticPr fontId="2"/>
  </si>
  <si>
    <t>公益社団法人 緑の安全推進協会</t>
    <phoneticPr fontId="2"/>
  </si>
  <si>
    <t>https://www.midori-kyokai.com/leaflet/</t>
    <phoneticPr fontId="2"/>
  </si>
  <si>
    <t>水田からの農薬流出防止対策</t>
    <rPh sb="0" eb="2">
      <t>スイデン</t>
    </rPh>
    <rPh sb="5" eb="7">
      <t>ノウヤク</t>
    </rPh>
    <rPh sb="7" eb="9">
      <t>リュウシュツ</t>
    </rPh>
    <rPh sb="9" eb="11">
      <t>ボウシ</t>
    </rPh>
    <rPh sb="11" eb="13">
      <t>タイサク</t>
    </rPh>
    <phoneticPr fontId="2"/>
  </si>
  <si>
    <t>散布機等防除器具の点検</t>
    <rPh sb="0" eb="2">
      <t>サンプ</t>
    </rPh>
    <rPh sb="2" eb="3">
      <t>キ</t>
    </rPh>
    <rPh sb="3" eb="4">
      <t>トウ</t>
    </rPh>
    <rPh sb="4" eb="6">
      <t>ボウジョ</t>
    </rPh>
    <rPh sb="6" eb="8">
      <t>キグ</t>
    </rPh>
    <rPh sb="9" eb="11">
      <t>テンケン</t>
    </rPh>
    <phoneticPr fontId="2"/>
  </si>
  <si>
    <t>散布機等防除器具の洗浄</t>
    <rPh sb="0" eb="2">
      <t>サンプ</t>
    </rPh>
    <rPh sb="2" eb="3">
      <t>キ</t>
    </rPh>
    <rPh sb="3" eb="4">
      <t>トウ</t>
    </rPh>
    <rPh sb="4" eb="6">
      <t>ボウジョ</t>
    </rPh>
    <rPh sb="6" eb="8">
      <t>キグ</t>
    </rPh>
    <rPh sb="9" eb="11">
      <t>センジョウ</t>
    </rPh>
    <phoneticPr fontId="2"/>
  </si>
  <si>
    <t>散布残液の処理</t>
    <rPh sb="0" eb="2">
      <t>サンプ</t>
    </rPh>
    <rPh sb="2" eb="4">
      <t>ザンエキ</t>
    </rPh>
    <rPh sb="5" eb="7">
      <t>ショリ</t>
    </rPh>
    <phoneticPr fontId="2"/>
  </si>
  <si>
    <t>農薬使用記録</t>
    <rPh sb="0" eb="2">
      <t>ノウヤク</t>
    </rPh>
    <rPh sb="2" eb="4">
      <t>シヨウ</t>
    </rPh>
    <rPh sb="4" eb="6">
      <t>キロク</t>
    </rPh>
    <phoneticPr fontId="2"/>
  </si>
  <si>
    <t>農薬入出庫台帳</t>
    <rPh sb="0" eb="2">
      <t>ノウヤク</t>
    </rPh>
    <rPh sb="2" eb="5">
      <t>ニュウシュッコ</t>
    </rPh>
    <rPh sb="5" eb="7">
      <t>ダイチョウ</t>
    </rPh>
    <phoneticPr fontId="2"/>
  </si>
  <si>
    <t>農薬保管と廃棄</t>
    <rPh sb="0" eb="4">
      <t>ノウヤクホカン</t>
    </rPh>
    <rPh sb="5" eb="7">
      <t>ハイキ</t>
    </rPh>
    <phoneticPr fontId="2"/>
  </si>
  <si>
    <t>P43～44</t>
    <phoneticPr fontId="2"/>
  </si>
  <si>
    <t>堆肥の適正生産・施用</t>
    <rPh sb="0" eb="2">
      <t>タイヒ</t>
    </rPh>
    <rPh sb="3" eb="5">
      <t>テキセイ</t>
    </rPh>
    <rPh sb="5" eb="7">
      <t>セイサン</t>
    </rPh>
    <rPh sb="8" eb="10">
      <t>セヨウ</t>
    </rPh>
    <phoneticPr fontId="2"/>
  </si>
  <si>
    <t>土壌診断に基づく施肥設計</t>
    <rPh sb="0" eb="4">
      <t>ドジョウシンダン</t>
    </rPh>
    <rPh sb="5" eb="6">
      <t>モト</t>
    </rPh>
    <rPh sb="8" eb="12">
      <t>セヒセッケイ</t>
    </rPh>
    <phoneticPr fontId="2"/>
  </si>
  <si>
    <t>肥料等の使用記録</t>
    <rPh sb="0" eb="2">
      <t>ヒリョウ</t>
    </rPh>
    <rPh sb="2" eb="3">
      <t>トウ</t>
    </rPh>
    <rPh sb="4" eb="6">
      <t>シヨウ</t>
    </rPh>
    <rPh sb="6" eb="8">
      <t>キロク</t>
    </rPh>
    <phoneticPr fontId="2"/>
  </si>
  <si>
    <t>肥料入出庫台帳</t>
    <rPh sb="0" eb="2">
      <t>ヒリョウ</t>
    </rPh>
    <rPh sb="2" eb="7">
      <t>ニュウシュッコダイチョウ</t>
    </rPh>
    <phoneticPr fontId="2"/>
  </si>
  <si>
    <t>７　きのこ類(青果物は対象外)</t>
    <rPh sb="5" eb="6">
      <t>ルイ</t>
    </rPh>
    <rPh sb="7" eb="10">
      <t>セイカブツ</t>
    </rPh>
    <rPh sb="11" eb="14">
      <t>タイショウガイ</t>
    </rPh>
    <phoneticPr fontId="2"/>
  </si>
  <si>
    <t>資材や種菌の安全性</t>
    <rPh sb="0" eb="2">
      <t>シザイ</t>
    </rPh>
    <rPh sb="3" eb="4">
      <t>シュ</t>
    </rPh>
    <rPh sb="4" eb="5">
      <t>キン</t>
    </rPh>
    <rPh sb="6" eb="9">
      <t>アンゼンセイ</t>
    </rPh>
    <phoneticPr fontId="2"/>
  </si>
  <si>
    <t>麦類のかび毒汚染の防止・低減対策</t>
    <rPh sb="0" eb="2">
      <t>ムギルイ</t>
    </rPh>
    <phoneticPr fontId="2"/>
  </si>
  <si>
    <t>菌床施設の衛生管理</t>
    <rPh sb="0" eb="1">
      <t>キン</t>
    </rPh>
    <rPh sb="1" eb="2">
      <t>ユカ</t>
    </rPh>
    <rPh sb="2" eb="4">
      <t>シセツ</t>
    </rPh>
    <rPh sb="5" eb="9">
      <t>エイセイカンリ</t>
    </rPh>
    <phoneticPr fontId="2"/>
  </si>
  <si>
    <t>菌床資材・作業工程の記録</t>
    <rPh sb="0" eb="1">
      <t>キン</t>
    </rPh>
    <rPh sb="1" eb="2">
      <t>ユカ</t>
    </rPh>
    <rPh sb="2" eb="4">
      <t>シザイ</t>
    </rPh>
    <rPh sb="5" eb="9">
      <t>サギョウコウテイ</t>
    </rPh>
    <rPh sb="10" eb="12">
      <t>キロク</t>
    </rPh>
    <phoneticPr fontId="2"/>
  </si>
  <si>
    <t>菌床栽培の衛生的な種菌接種</t>
    <rPh sb="0" eb="1">
      <t>キン</t>
    </rPh>
    <rPh sb="1" eb="2">
      <t>ユカ</t>
    </rPh>
    <rPh sb="2" eb="4">
      <t>サイバイ</t>
    </rPh>
    <rPh sb="5" eb="8">
      <t>エイセイテキ</t>
    </rPh>
    <rPh sb="9" eb="10">
      <t>シュ</t>
    </rPh>
    <rPh sb="10" eb="11">
      <t>キン</t>
    </rPh>
    <rPh sb="11" eb="13">
      <t>セッシュ</t>
    </rPh>
    <phoneticPr fontId="2"/>
  </si>
  <si>
    <t>８　専門項目</t>
    <rPh sb="2" eb="6">
      <t>センモンコウモク</t>
    </rPh>
    <phoneticPr fontId="2"/>
  </si>
  <si>
    <t>ボイラー及び圧力容器取扱作業責任者</t>
    <rPh sb="4" eb="5">
      <t>オヨ</t>
    </rPh>
    <rPh sb="6" eb="8">
      <t>アツリョク</t>
    </rPh>
    <rPh sb="8" eb="10">
      <t>ヨウキ</t>
    </rPh>
    <rPh sb="10" eb="12">
      <t>トリアツカイ</t>
    </rPh>
    <rPh sb="12" eb="14">
      <t>サギョウ</t>
    </rPh>
    <rPh sb="14" eb="17">
      <t>セキニンシャ</t>
    </rPh>
    <phoneticPr fontId="2"/>
  </si>
  <si>
    <t>ボイラー及び圧力容器定期自主検査記録</t>
    <rPh sb="4" eb="5">
      <t>オヨ</t>
    </rPh>
    <rPh sb="6" eb="8">
      <t>アツリョク</t>
    </rPh>
    <rPh sb="8" eb="10">
      <t>ヨウキ</t>
    </rPh>
    <rPh sb="10" eb="12">
      <t>テイキ</t>
    </rPh>
    <rPh sb="12" eb="16">
      <t>ジシュケンサ</t>
    </rPh>
    <rPh sb="16" eb="18">
      <t>キロク</t>
    </rPh>
    <phoneticPr fontId="2"/>
  </si>
  <si>
    <t>リンゴにおけるかび毒汚染の防止・低減対策</t>
    <rPh sb="9" eb="10">
      <t>ドク</t>
    </rPh>
    <rPh sb="10" eb="12">
      <t>オセン</t>
    </rPh>
    <rPh sb="13" eb="15">
      <t>ボウシ</t>
    </rPh>
    <rPh sb="16" eb="20">
      <t>テイゲンタイサク</t>
    </rPh>
    <phoneticPr fontId="2"/>
  </si>
  <si>
    <t>(※サンプル帳票は、農場環境に応じて適合基準を満たしていれば自作でも可能です。）</t>
    <rPh sb="6" eb="8">
      <t>チョウヒョウ</t>
    </rPh>
    <rPh sb="10" eb="12">
      <t>ノウジョウ</t>
    </rPh>
    <rPh sb="12" eb="14">
      <t>カンキョウ</t>
    </rPh>
    <rPh sb="15" eb="16">
      <t>オウ</t>
    </rPh>
    <rPh sb="18" eb="22">
      <t>テキゴウキジュン</t>
    </rPh>
    <rPh sb="23" eb="24">
      <t>ミ</t>
    </rPh>
    <rPh sb="30" eb="32">
      <t>ジサク</t>
    </rPh>
    <rPh sb="34" eb="36">
      <t>カノウ</t>
    </rPh>
    <phoneticPr fontId="2"/>
  </si>
  <si>
    <t>農業流通ブランド課</t>
  </si>
  <si>
    <t>https://hinatamafin.pref.miyazaki.lg.jp/soshiki/nogyoryutubrandka/index.html</t>
    <phoneticPr fontId="2"/>
  </si>
  <si>
    <t>※ページ移動</t>
    <rPh sb="4" eb="6">
      <t>イドウ</t>
    </rPh>
    <phoneticPr fontId="2"/>
  </si>
  <si>
    <t>https://www.caa.go.jp/policies/policy/food_labeling/information/pamphlets</t>
    <phoneticPr fontId="2"/>
  </si>
  <si>
    <t>消費者庁食品：表示制度全般</t>
    <rPh sb="0" eb="4">
      <t>ショウヒシャチョウ</t>
    </rPh>
    <rPh sb="4" eb="6">
      <t>ショクヒン</t>
    </rPh>
    <phoneticPr fontId="2"/>
  </si>
  <si>
    <t>近隣の状況を確認して圃場選定</t>
    <rPh sb="0" eb="2">
      <t>キンリン</t>
    </rPh>
    <rPh sb="3" eb="5">
      <t>ジョウキョウ</t>
    </rPh>
    <rPh sb="6" eb="8">
      <t>カクニン</t>
    </rPh>
    <rPh sb="10" eb="12">
      <t>ホジョウ</t>
    </rPh>
    <rPh sb="12" eb="14">
      <t>センテイ</t>
    </rPh>
    <phoneticPr fontId="2"/>
  </si>
  <si>
    <t>4℃/90%</t>
    <phoneticPr fontId="2"/>
  </si>
  <si>
    <t>3日間</t>
    <rPh sb="1" eb="2">
      <t>ヒ</t>
    </rPh>
    <rPh sb="2" eb="3">
      <t>カン</t>
    </rPh>
    <phoneticPr fontId="2"/>
  </si>
  <si>
    <t>2日間</t>
    <rPh sb="1" eb="2">
      <t>ヒ</t>
    </rPh>
    <rPh sb="2" eb="3">
      <t>カン</t>
    </rPh>
    <phoneticPr fontId="2"/>
  </si>
  <si>
    <t>○○○○スーパー</t>
    <phoneticPr fontId="2"/>
  </si>
  <si>
    <t>１）甲での農産物の積み込み作業</t>
    <phoneticPr fontId="2"/>
  </si>
  <si>
    <t>２）甲から甲の指定場所までの農産物の運送及び引渡し</t>
    <rPh sb="22" eb="24">
      <t>ヒキワタ</t>
    </rPh>
    <phoneticPr fontId="2"/>
  </si>
  <si>
    <t>１　団体の基本情報</t>
    <rPh sb="2" eb="4">
      <t>ダンタイ</t>
    </rPh>
    <rPh sb="5" eb="9">
      <t>キホンジョウホウ</t>
    </rPh>
    <phoneticPr fontId="2"/>
  </si>
  <si>
    <t>管理ポイント</t>
    <rPh sb="0" eb="2">
      <t>カンリ</t>
    </rPh>
    <phoneticPr fontId="2"/>
  </si>
  <si>
    <t>団体事務局</t>
    <rPh sb="0" eb="2">
      <t>ダンタイ</t>
    </rPh>
    <rPh sb="2" eb="5">
      <t>ジムキョク</t>
    </rPh>
    <phoneticPr fontId="2"/>
  </si>
  <si>
    <t>２　ルールの策定と理解</t>
    <rPh sb="6" eb="8">
      <t>サクテイ</t>
    </rPh>
    <rPh sb="9" eb="11">
      <t>リカイ</t>
    </rPh>
    <phoneticPr fontId="2"/>
  </si>
  <si>
    <t>３　内部監査</t>
    <rPh sb="2" eb="4">
      <t>ナイブ</t>
    </rPh>
    <rPh sb="4" eb="6">
      <t>カンサ</t>
    </rPh>
    <phoneticPr fontId="2"/>
  </si>
  <si>
    <t>４　違反時の対応</t>
    <rPh sb="2" eb="5">
      <t>イハンジ</t>
    </rPh>
    <rPh sb="6" eb="8">
      <t>タイオウ</t>
    </rPh>
    <phoneticPr fontId="2"/>
  </si>
  <si>
    <t>５　トレーサビリティ</t>
    <phoneticPr fontId="2"/>
  </si>
  <si>
    <t>６　商品回収の手順</t>
    <rPh sb="2" eb="4">
      <t>ショウヒン</t>
    </rPh>
    <rPh sb="4" eb="6">
      <t>カイシュウ</t>
    </rPh>
    <rPh sb="7" eb="9">
      <t>テジュン</t>
    </rPh>
    <phoneticPr fontId="2"/>
  </si>
  <si>
    <t>７　認証マークの使用</t>
    <rPh sb="2" eb="4">
      <t>ニンショウ</t>
    </rPh>
    <rPh sb="8" eb="10">
      <t>シヨウ</t>
    </rPh>
    <phoneticPr fontId="2"/>
  </si>
  <si>
    <t>８　記録と保管</t>
    <rPh sb="2" eb="4">
      <t>キロク</t>
    </rPh>
    <rPh sb="5" eb="7">
      <t>ホカン</t>
    </rPh>
    <phoneticPr fontId="2"/>
  </si>
  <si>
    <t>団体及び団体事務局の基本情報</t>
    <rPh sb="0" eb="2">
      <t>ダンタイ</t>
    </rPh>
    <rPh sb="2" eb="3">
      <t>オヨ</t>
    </rPh>
    <rPh sb="4" eb="9">
      <t>ダンタイジムキョク</t>
    </rPh>
    <rPh sb="10" eb="14">
      <t>キホンジョウホウ</t>
    </rPh>
    <phoneticPr fontId="2"/>
  </si>
  <si>
    <t>団体構成員及び審査対象となる農場の情報</t>
    <rPh sb="0" eb="2">
      <t>ダンタイ</t>
    </rPh>
    <rPh sb="2" eb="5">
      <t>コウセイイン</t>
    </rPh>
    <rPh sb="5" eb="6">
      <t>オヨ</t>
    </rPh>
    <rPh sb="7" eb="11">
      <t>シンサタイショウ</t>
    </rPh>
    <rPh sb="14" eb="16">
      <t>ノウジョウ</t>
    </rPh>
    <rPh sb="17" eb="19">
      <t>ジョウホウ</t>
    </rPh>
    <phoneticPr fontId="2"/>
  </si>
  <si>
    <t>構成員が遵守すべきルール</t>
    <rPh sb="0" eb="3">
      <t>コウセイイン</t>
    </rPh>
    <rPh sb="4" eb="6">
      <t>ジュンシュ</t>
    </rPh>
    <phoneticPr fontId="2"/>
  </si>
  <si>
    <t>構成員に対し農場管理のルール研修</t>
    <rPh sb="0" eb="3">
      <t>コウセイイン</t>
    </rPh>
    <rPh sb="4" eb="5">
      <t>タイ</t>
    </rPh>
    <rPh sb="6" eb="8">
      <t>ノウジョウ</t>
    </rPh>
    <rPh sb="8" eb="10">
      <t>カンリ</t>
    </rPh>
    <rPh sb="14" eb="16">
      <t>ケンシュウ</t>
    </rPh>
    <phoneticPr fontId="2"/>
  </si>
  <si>
    <t>団体事務局が遵守すべきルール</t>
    <rPh sb="0" eb="5">
      <t>ダンタイジムキョク</t>
    </rPh>
    <rPh sb="6" eb="8">
      <t>ジュンシュ</t>
    </rPh>
    <phoneticPr fontId="2"/>
  </si>
  <si>
    <t>団体事務局及び構成員全員に対する内部監査</t>
    <rPh sb="0" eb="5">
      <t>ダンタイジムキョク</t>
    </rPh>
    <rPh sb="5" eb="6">
      <t>オヨ</t>
    </rPh>
    <rPh sb="7" eb="10">
      <t>コウセイイン</t>
    </rPh>
    <rPh sb="10" eb="12">
      <t>ゼンイン</t>
    </rPh>
    <rPh sb="13" eb="14">
      <t>タイ</t>
    </rPh>
    <rPh sb="16" eb="20">
      <t>ナイブカンサ</t>
    </rPh>
    <phoneticPr fontId="2"/>
  </si>
  <si>
    <t>是正措置の確認</t>
    <rPh sb="0" eb="4">
      <t>ゼセイソチ</t>
    </rPh>
    <rPh sb="5" eb="7">
      <t>カクニン</t>
    </rPh>
    <phoneticPr fontId="2"/>
  </si>
  <si>
    <t>新たな構成員追加の内部監査</t>
    <rPh sb="0" eb="1">
      <t>アラ</t>
    </rPh>
    <rPh sb="3" eb="6">
      <t>コウセイイン</t>
    </rPh>
    <rPh sb="6" eb="8">
      <t>ツイカ</t>
    </rPh>
    <rPh sb="9" eb="13">
      <t>ナイブカンサ</t>
    </rPh>
    <phoneticPr fontId="2"/>
  </si>
  <si>
    <t>認証基準を遵守しない構成員への対応措置</t>
    <rPh sb="0" eb="4">
      <t>ニンショウキジュン</t>
    </rPh>
    <rPh sb="5" eb="7">
      <t>ジュンシュ</t>
    </rPh>
    <rPh sb="10" eb="13">
      <t>コウセイイン</t>
    </rPh>
    <rPh sb="15" eb="17">
      <t>タイオウ</t>
    </rPh>
    <rPh sb="17" eb="19">
      <t>ソチ</t>
    </rPh>
    <phoneticPr fontId="2"/>
  </si>
  <si>
    <t>トレーサビリティシステム</t>
    <phoneticPr fontId="2"/>
  </si>
  <si>
    <t>認証品と非認証品の区別</t>
    <rPh sb="0" eb="3">
      <t>ニンショウヒン</t>
    </rPh>
    <rPh sb="4" eb="5">
      <t>ヒ</t>
    </rPh>
    <rPh sb="5" eb="8">
      <t>ニンショウヒン</t>
    </rPh>
    <rPh sb="9" eb="11">
      <t>クベツ</t>
    </rPh>
    <phoneticPr fontId="2"/>
  </si>
  <si>
    <t>リコール発生時の手順</t>
    <rPh sb="4" eb="7">
      <t>ハッセイジ</t>
    </rPh>
    <rPh sb="8" eb="10">
      <t>テジュン</t>
    </rPh>
    <phoneticPr fontId="2"/>
  </si>
  <si>
    <t>リコール発生時の対応記録</t>
    <rPh sb="4" eb="7">
      <t>ハッセイジ</t>
    </rPh>
    <rPh sb="8" eb="12">
      <t>タイオウキロク</t>
    </rPh>
    <phoneticPr fontId="2"/>
  </si>
  <si>
    <t>認証マークの適正使用</t>
    <rPh sb="0" eb="2">
      <t>ニンショウ</t>
    </rPh>
    <rPh sb="6" eb="8">
      <t>テキセイ</t>
    </rPh>
    <rPh sb="8" eb="10">
      <t>シヨウ</t>
    </rPh>
    <phoneticPr fontId="2"/>
  </si>
  <si>
    <t>審査に必要な記録</t>
    <rPh sb="0" eb="2">
      <t>シンサ</t>
    </rPh>
    <rPh sb="3" eb="5">
      <t>ヒツヨウ</t>
    </rPh>
    <rPh sb="6" eb="8">
      <t>キロク</t>
    </rPh>
    <phoneticPr fontId="2"/>
  </si>
  <si>
    <t>ルールの確認と見直し</t>
    <rPh sb="4" eb="6">
      <t>カクニン</t>
    </rPh>
    <rPh sb="7" eb="9">
      <t>ミナオ</t>
    </rPh>
    <phoneticPr fontId="2"/>
  </si>
  <si>
    <t>サ様式15</t>
    <rPh sb="1" eb="3">
      <t>ヨウシキ</t>
    </rPh>
    <phoneticPr fontId="2"/>
  </si>
  <si>
    <t>○○/○○</t>
    <phoneticPr fontId="2"/>
  </si>
  <si>
    <t>0000-000-000</t>
    <phoneticPr fontId="2"/>
  </si>
  <si>
    <t>○○○○</t>
    <phoneticPr fontId="2"/>
  </si>
  <si>
    <t>○○○○スーパー　○○部　○○　○○氏</t>
    <rPh sb="11" eb="12">
      <t>ブ</t>
    </rPh>
    <rPh sb="18" eb="19">
      <t>シ</t>
    </rPh>
    <phoneticPr fontId="2"/>
  </si>
  <si>
    <t>令和○○年○○月○○日</t>
  </si>
  <si>
    <t>令和○○年○○月○○日</t>
    <rPh sb="0" eb="2">
      <t>レイワ</t>
    </rPh>
    <rPh sb="4" eb="5">
      <t>ネン</t>
    </rPh>
    <rPh sb="7" eb="8">
      <t>ツキ</t>
    </rPh>
    <rPh sb="8" eb="11">
      <t>マルマルヒ</t>
    </rPh>
    <phoneticPr fontId="2"/>
  </si>
  <si>
    <t>○○時○○分</t>
    <rPh sb="2" eb="3">
      <t>ジ</t>
    </rPh>
    <rPh sb="5" eb="6">
      <t>フン</t>
    </rPh>
    <phoneticPr fontId="2"/>
  </si>
  <si>
    <t>選別機</t>
    <rPh sb="0" eb="3">
      <t>センベツキ</t>
    </rPh>
    <phoneticPr fontId="2"/>
  </si>
  <si>
    <t>基準書</t>
    <rPh sb="0" eb="3">
      <t>キジュンショ</t>
    </rPh>
    <phoneticPr fontId="2"/>
  </si>
  <si>
    <t>刃を剥き出しで保管している刈り払い機が落下し怪我</t>
    <phoneticPr fontId="2"/>
  </si>
  <si>
    <t>汚染水の流入による作物汚染</t>
    <rPh sb="0" eb="3">
      <t>オセンスイ</t>
    </rPh>
    <rPh sb="4" eb="6">
      <t>リュウニュウ</t>
    </rPh>
    <rPh sb="9" eb="11">
      <t>サクモツ</t>
    </rPh>
    <rPh sb="11" eb="13">
      <t>オセン</t>
    </rPh>
    <phoneticPr fontId="2"/>
  </si>
  <si>
    <t>汚染された培養液による作物汚染</t>
    <rPh sb="0" eb="2">
      <t>オセン</t>
    </rPh>
    <rPh sb="5" eb="7">
      <t>バイヨウ</t>
    </rPh>
    <rPh sb="7" eb="8">
      <t>エキ</t>
    </rPh>
    <rPh sb="11" eb="13">
      <t>サクモツ</t>
    </rPh>
    <rPh sb="13" eb="15">
      <t>オセン</t>
    </rPh>
    <phoneticPr fontId="2"/>
  </si>
  <si>
    <t>＊別途実績のわかる書類があれば代用できる。</t>
    <rPh sb="1" eb="3">
      <t>ベット</t>
    </rPh>
    <rPh sb="3" eb="5">
      <t>ジッセキ</t>
    </rPh>
    <rPh sb="9" eb="11">
      <t>ショルイ</t>
    </rPh>
    <rPh sb="15" eb="17">
      <t>ダイヨウ</t>
    </rPh>
    <phoneticPr fontId="2"/>
  </si>
  <si>
    <t>P1</t>
    <phoneticPr fontId="2"/>
  </si>
  <si>
    <t>サ様式1</t>
    <rPh sb="1" eb="3">
      <t>ヨウシキ</t>
    </rPh>
    <phoneticPr fontId="2"/>
  </si>
  <si>
    <t>サ様式2</t>
    <rPh sb="1" eb="3">
      <t>ヨウシキ</t>
    </rPh>
    <phoneticPr fontId="2"/>
  </si>
  <si>
    <t>（記入例）</t>
    <phoneticPr fontId="2"/>
  </si>
  <si>
    <t>P2</t>
    <phoneticPr fontId="2"/>
  </si>
  <si>
    <t>サ様式3</t>
    <rPh sb="1" eb="3">
      <t>ヨウシキ</t>
    </rPh>
    <phoneticPr fontId="2"/>
  </si>
  <si>
    <t>P4</t>
    <phoneticPr fontId="2"/>
  </si>
  <si>
    <t>サ様式4</t>
    <rPh sb="1" eb="3">
      <t>ヨウシキ</t>
    </rPh>
    <phoneticPr fontId="2"/>
  </si>
  <si>
    <t>前頁・目次・次頁</t>
    <phoneticPr fontId="2"/>
  </si>
  <si>
    <t>サ様式5</t>
    <rPh sb="1" eb="3">
      <t>ヨウシキ</t>
    </rPh>
    <phoneticPr fontId="2"/>
  </si>
  <si>
    <t>作付ほ場</t>
    <rPh sb="0" eb="2">
      <t>サクツケ</t>
    </rPh>
    <phoneticPr fontId="2"/>
  </si>
  <si>
    <t>作付品目</t>
    <rPh sb="2" eb="3">
      <t>ヒン</t>
    </rPh>
    <phoneticPr fontId="2"/>
  </si>
  <si>
    <t>〇〇農場ルール（記入例）</t>
    <rPh sb="2" eb="4">
      <t>ノウジョウ</t>
    </rPh>
    <rPh sb="8" eb="11">
      <t>キニュウレイ</t>
    </rPh>
    <phoneticPr fontId="2"/>
  </si>
  <si>
    <t>１　従事者の衛生管理</t>
    <rPh sb="2" eb="5">
      <t>ジュウジシャ</t>
    </rPh>
    <rPh sb="6" eb="8">
      <t>エイセイ</t>
    </rPh>
    <rPh sb="8" eb="10">
      <t>カンリ</t>
    </rPh>
    <phoneticPr fontId="2"/>
  </si>
  <si>
    <t>２　器具・用具等の取扱い及び衛生管理</t>
    <rPh sb="2" eb="4">
      <t>キグ</t>
    </rPh>
    <rPh sb="5" eb="7">
      <t>ヨウグ</t>
    </rPh>
    <rPh sb="7" eb="8">
      <t>トウ</t>
    </rPh>
    <rPh sb="9" eb="11">
      <t>トリアツカ</t>
    </rPh>
    <rPh sb="12" eb="13">
      <t>オヨ</t>
    </rPh>
    <rPh sb="14" eb="18">
      <t>エイセイカンリ</t>
    </rPh>
    <phoneticPr fontId="2"/>
  </si>
  <si>
    <t>３　収穫作業</t>
    <rPh sb="2" eb="4">
      <t>シュウカク</t>
    </rPh>
    <rPh sb="4" eb="6">
      <t>サギョウ</t>
    </rPh>
    <phoneticPr fontId="2"/>
  </si>
  <si>
    <t>４　運搬</t>
    <rPh sb="2" eb="4">
      <t>ウンパン</t>
    </rPh>
    <phoneticPr fontId="2"/>
  </si>
  <si>
    <t>５　農産物取扱施設</t>
    <rPh sb="2" eb="9">
      <t>ノウサンブツトリアツカイシセツ</t>
    </rPh>
    <phoneticPr fontId="2"/>
  </si>
  <si>
    <t>　　●感染症の疑いの従事者は、農産物に直接触れる作業はしないようにしましょう。</t>
    <rPh sb="3" eb="6">
      <t>カンセンショウ</t>
    </rPh>
    <rPh sb="7" eb="8">
      <t>ウタガ</t>
    </rPh>
    <rPh sb="10" eb="13">
      <t>ジュウジシャ</t>
    </rPh>
    <rPh sb="15" eb="18">
      <t>ノウサンブツ</t>
    </rPh>
    <rPh sb="19" eb="21">
      <t>チョクセツ</t>
    </rPh>
    <rPh sb="21" eb="22">
      <t>フ</t>
    </rPh>
    <rPh sb="24" eb="26">
      <t>サギョウ</t>
    </rPh>
    <phoneticPr fontId="2"/>
  </si>
  <si>
    <t>　　●作業前とトイレの後は、手洗いを徹底しましょう。</t>
    <rPh sb="3" eb="5">
      <t>サギョウ</t>
    </rPh>
    <rPh sb="5" eb="6">
      <t>マエ</t>
    </rPh>
    <rPh sb="11" eb="12">
      <t>アト</t>
    </rPh>
    <rPh sb="14" eb="16">
      <t>テアラ</t>
    </rPh>
    <rPh sb="18" eb="20">
      <t>テッテイ</t>
    </rPh>
    <phoneticPr fontId="2"/>
  </si>
  <si>
    <t>　　●ほ場でも清潔な水が使えるように準備しましょう。</t>
    <rPh sb="4" eb="5">
      <t>バ</t>
    </rPh>
    <rPh sb="7" eb="9">
      <t>セイケツ</t>
    </rPh>
    <rPh sb="10" eb="11">
      <t>ミズ</t>
    </rPh>
    <rPh sb="12" eb="13">
      <t>ツカ</t>
    </rPh>
    <rPh sb="18" eb="20">
      <t>ジュンビ</t>
    </rPh>
    <phoneticPr fontId="2"/>
  </si>
  <si>
    <t>　　●手袋は、定期的に洗浄・交換して清潔な状態で使用しましょう。</t>
    <rPh sb="3" eb="5">
      <t>テブクロ</t>
    </rPh>
    <rPh sb="7" eb="10">
      <t>テイキテキ</t>
    </rPh>
    <rPh sb="11" eb="13">
      <t>センジョウ</t>
    </rPh>
    <rPh sb="14" eb="16">
      <t>コウカン</t>
    </rPh>
    <rPh sb="18" eb="20">
      <t>セイケツ</t>
    </rPh>
    <rPh sb="21" eb="23">
      <t>ジョウタイ</t>
    </rPh>
    <rPh sb="24" eb="26">
      <t>シヨウ</t>
    </rPh>
    <phoneticPr fontId="2"/>
  </si>
  <si>
    <t>　　●農場内では、清潔な衣服で作業にあたりましょう。</t>
    <rPh sb="3" eb="6">
      <t>ノウジョウナイ</t>
    </rPh>
    <rPh sb="9" eb="11">
      <t>セイケツ</t>
    </rPh>
    <rPh sb="12" eb="14">
      <t>イフク</t>
    </rPh>
    <rPh sb="15" eb="17">
      <t>サギョウ</t>
    </rPh>
    <phoneticPr fontId="2"/>
  </si>
  <si>
    <t>　　●作業中は、アクセサリーなどの小物は身に付けないようにしましょう。</t>
    <rPh sb="3" eb="6">
      <t>サギョウチュウ</t>
    </rPh>
    <rPh sb="17" eb="19">
      <t>コモノ</t>
    </rPh>
    <rPh sb="20" eb="21">
      <t>ミ</t>
    </rPh>
    <rPh sb="22" eb="23">
      <t>ツ</t>
    </rPh>
    <phoneticPr fontId="2"/>
  </si>
  <si>
    <t>　　●飲食・喫煙をしながらの作業は行わない。（飲食・喫煙は所定の場所）</t>
    <rPh sb="3" eb="5">
      <t>インショク</t>
    </rPh>
    <rPh sb="6" eb="8">
      <t>キツエン</t>
    </rPh>
    <rPh sb="14" eb="16">
      <t>サギョウ</t>
    </rPh>
    <rPh sb="17" eb="18">
      <t>オコナ</t>
    </rPh>
    <rPh sb="29" eb="31">
      <t>ショテイ</t>
    </rPh>
    <rPh sb="32" eb="34">
      <t>バショ</t>
    </rPh>
    <phoneticPr fontId="2"/>
  </si>
  <si>
    <t>　　●農薬散布等で使用した防護服のまま収穫・調整作業等は行わないこと。</t>
    <rPh sb="3" eb="5">
      <t>ノウヤク</t>
    </rPh>
    <rPh sb="5" eb="7">
      <t>サンプ</t>
    </rPh>
    <rPh sb="7" eb="8">
      <t>トウ</t>
    </rPh>
    <rPh sb="9" eb="11">
      <t>シヨウ</t>
    </rPh>
    <rPh sb="13" eb="16">
      <t>ボウゴフク</t>
    </rPh>
    <rPh sb="19" eb="21">
      <t>シュウカク</t>
    </rPh>
    <rPh sb="22" eb="26">
      <t>チョウセイサギョウ</t>
    </rPh>
    <rPh sb="26" eb="27">
      <t>トウ</t>
    </rPh>
    <rPh sb="28" eb="29">
      <t>オコナ</t>
    </rPh>
    <phoneticPr fontId="2"/>
  </si>
  <si>
    <t>　　●収穫で使用した用具は、清掃・消毒して決められた清潔な場所に保管しましょう。</t>
    <rPh sb="3" eb="5">
      <t>シュウカク</t>
    </rPh>
    <rPh sb="6" eb="8">
      <t>シヨウ</t>
    </rPh>
    <rPh sb="10" eb="12">
      <t>ヨウグ</t>
    </rPh>
    <rPh sb="14" eb="16">
      <t>セイソウ</t>
    </rPh>
    <rPh sb="17" eb="19">
      <t>ショウドク</t>
    </rPh>
    <rPh sb="21" eb="22">
      <t>キ</t>
    </rPh>
    <rPh sb="26" eb="28">
      <t>セイケツ</t>
    </rPh>
    <rPh sb="29" eb="31">
      <t>バショ</t>
    </rPh>
    <rPh sb="32" eb="34">
      <t>ホカン</t>
    </rPh>
    <phoneticPr fontId="2"/>
  </si>
  <si>
    <t>ほ場№</t>
    <rPh sb="1" eb="2">
      <t>バ</t>
    </rPh>
    <phoneticPr fontId="2"/>
  </si>
  <si>
    <t>サ様式7-①</t>
    <rPh sb="1" eb="3">
      <t>ヨウシキ</t>
    </rPh>
    <phoneticPr fontId="2"/>
  </si>
  <si>
    <t>※遡及ができれば出荷伝票でも可</t>
    <rPh sb="1" eb="3">
      <t>ソキュウ</t>
    </rPh>
    <rPh sb="8" eb="10">
      <t>シュッカ</t>
    </rPh>
    <rPh sb="10" eb="12">
      <t>デンピョウ</t>
    </rPh>
    <rPh sb="14" eb="15">
      <t>カ</t>
    </rPh>
    <phoneticPr fontId="2"/>
  </si>
  <si>
    <t>P6</t>
    <phoneticPr fontId="2"/>
  </si>
  <si>
    <t>サ様式7-②</t>
    <rPh sb="1" eb="3">
      <t>ヨウシキ</t>
    </rPh>
    <phoneticPr fontId="2"/>
  </si>
  <si>
    <t>P7</t>
    <phoneticPr fontId="2"/>
  </si>
  <si>
    <t>　甲は、MIYAZAKI-GAPに基づき、食品安全・地球環境等に配慮した農業経営を実施する。</t>
    <phoneticPr fontId="2"/>
  </si>
  <si>
    <t>その中にあって、甲が外部委託する業務についても、MIYAZAKI-GAPに基づき管理された状態である</t>
    <phoneticPr fontId="2"/>
  </si>
  <si>
    <t>ことが必要となるため、本同意書を締結する。</t>
    <phoneticPr fontId="2"/>
  </si>
  <si>
    <t>　〇〇〇農園株式会社（以下、甲という）と、△△△運輸株式会社（以下、乙という）とは、次の通り</t>
    <phoneticPr fontId="2"/>
  </si>
  <si>
    <t>MIYAZAKI-GAP に基づく業務委託について同意書を締結する。</t>
    <phoneticPr fontId="2"/>
  </si>
  <si>
    <t>　甲は、乙が遵守すべき事項を別紙「MIYAZAKI-GAP 外部委託先へのお願い」に定める。</t>
    <phoneticPr fontId="2"/>
  </si>
  <si>
    <t>乙は、これを遵守しなければならない。</t>
    <phoneticPr fontId="2"/>
  </si>
  <si>
    <t>　甲は、業務中に乙が第3 条を履行できないことを発見した場合、または、第4 条に定める点検・審</t>
    <phoneticPr fontId="2"/>
  </si>
  <si>
    <t>査で不適合を発見した場合、乙に改善を求めることが出来る。乙が改善要求に従わない場合、甲は乙</t>
    <phoneticPr fontId="2"/>
  </si>
  <si>
    <t>に対して制裁措置（取引の一時停止・取引停止）をとることが出きる。</t>
    <phoneticPr fontId="2"/>
  </si>
  <si>
    <t>△△運輸株式会社　殿　　　　　　　　　　　　　　　　　　　　　　　　yyyy.mm.dd</t>
    <phoneticPr fontId="2"/>
  </si>
  <si>
    <t>サ様式9-①</t>
    <rPh sb="1" eb="3">
      <t>ヨウシキ</t>
    </rPh>
    <phoneticPr fontId="2"/>
  </si>
  <si>
    <t>サ様式9-②</t>
    <rPh sb="1" eb="3">
      <t>ヨウシキ</t>
    </rPh>
    <phoneticPr fontId="2"/>
  </si>
  <si>
    <t>基準書№：青3.7・穀3.9・茶3.8</t>
    <rPh sb="0" eb="3">
      <t>キジュンショ</t>
    </rPh>
    <rPh sb="5" eb="6">
      <t>アオ</t>
    </rPh>
    <rPh sb="10" eb="11">
      <t>コク</t>
    </rPh>
    <rPh sb="15" eb="16">
      <t>チャ</t>
    </rPh>
    <phoneticPr fontId="2"/>
  </si>
  <si>
    <t>サ様式10</t>
    <rPh sb="1" eb="3">
      <t>ヨウシキ</t>
    </rPh>
    <phoneticPr fontId="2"/>
  </si>
  <si>
    <t>P10</t>
    <phoneticPr fontId="2"/>
  </si>
  <si>
    <t>基準書№：青1.2・穀1.2・茶1.2</t>
    <rPh sb="0" eb="3">
      <t>キジュンショ</t>
    </rPh>
    <rPh sb="5" eb="6">
      <t>アオ</t>
    </rPh>
    <rPh sb="10" eb="11">
      <t>コク</t>
    </rPh>
    <rPh sb="15" eb="16">
      <t>チャ</t>
    </rPh>
    <phoneticPr fontId="2"/>
  </si>
  <si>
    <t>基準書№：青1.3・穀1.3・茶1.3</t>
    <rPh sb="0" eb="3">
      <t>キジュンショ</t>
    </rPh>
    <rPh sb="5" eb="6">
      <t>アオ</t>
    </rPh>
    <rPh sb="10" eb="11">
      <t>コク</t>
    </rPh>
    <rPh sb="15" eb="16">
      <t>チャ</t>
    </rPh>
    <phoneticPr fontId="2"/>
  </si>
  <si>
    <t>基準書№：青1.4・穀1.4・茶1.4</t>
    <rPh sb="0" eb="3">
      <t>キジュンショ</t>
    </rPh>
    <rPh sb="5" eb="6">
      <t>アオ</t>
    </rPh>
    <rPh sb="10" eb="11">
      <t>コク</t>
    </rPh>
    <rPh sb="15" eb="16">
      <t>チャ</t>
    </rPh>
    <phoneticPr fontId="2"/>
  </si>
  <si>
    <t>基準書№：青2.2・穀2.2・茶2.2</t>
    <rPh sb="0" eb="3">
      <t>キジュンショ</t>
    </rPh>
    <rPh sb="5" eb="6">
      <t>アオ</t>
    </rPh>
    <rPh sb="10" eb="11">
      <t>コク</t>
    </rPh>
    <rPh sb="15" eb="16">
      <t>チャ</t>
    </rPh>
    <phoneticPr fontId="2"/>
  </si>
  <si>
    <t>基準書№：青3.4・穀3.4・茶3.4</t>
    <rPh sb="0" eb="3">
      <t>キジュンショ</t>
    </rPh>
    <rPh sb="5" eb="6">
      <t>アオ</t>
    </rPh>
    <rPh sb="10" eb="11">
      <t>コク</t>
    </rPh>
    <rPh sb="15" eb="16">
      <t>チャ</t>
    </rPh>
    <phoneticPr fontId="2"/>
  </si>
  <si>
    <t>サ様式8-①                                                                      　　基準書№：青3.5・穀3.7・茶3.6</t>
    <rPh sb="1" eb="3">
      <t>ヨウシキ</t>
    </rPh>
    <phoneticPr fontId="2"/>
  </si>
  <si>
    <t>サ様式8-②                                                                   　　基準書№：青3.5・穀3.7・茶3.6</t>
    <rPh sb="1" eb="3">
      <t>ヨウシキ</t>
    </rPh>
    <phoneticPr fontId="2"/>
  </si>
  <si>
    <t>基準書№：青4.3・穀4.3・茶4.3</t>
    <rPh sb="0" eb="3">
      <t>キジュンショ</t>
    </rPh>
    <rPh sb="5" eb="6">
      <t>アオ</t>
    </rPh>
    <rPh sb="10" eb="11">
      <t>コク</t>
    </rPh>
    <rPh sb="15" eb="16">
      <t>チャ</t>
    </rPh>
    <phoneticPr fontId="2"/>
  </si>
  <si>
    <t>P11</t>
    <phoneticPr fontId="2"/>
  </si>
  <si>
    <t>P12</t>
    <phoneticPr fontId="2"/>
  </si>
  <si>
    <t>P13</t>
    <phoneticPr fontId="2"/>
  </si>
  <si>
    <t>P14</t>
    <phoneticPr fontId="2"/>
  </si>
  <si>
    <t>P15</t>
    <phoneticPr fontId="2"/>
  </si>
  <si>
    <t>P16</t>
    <phoneticPr fontId="2"/>
  </si>
  <si>
    <t>P17</t>
    <phoneticPr fontId="2"/>
  </si>
  <si>
    <t>P18</t>
    <phoneticPr fontId="2"/>
  </si>
  <si>
    <t>基準書№：青4.9・穀4.10・茶4.9</t>
    <rPh sb="0" eb="3">
      <t>キジュンショ</t>
    </rPh>
    <rPh sb="5" eb="6">
      <t>アオ</t>
    </rPh>
    <rPh sb="10" eb="11">
      <t>コク</t>
    </rPh>
    <rPh sb="16" eb="17">
      <t>チャ</t>
    </rPh>
    <phoneticPr fontId="2"/>
  </si>
  <si>
    <t>サ様式6</t>
    <rPh sb="1" eb="3">
      <t>ヨウシキ</t>
    </rPh>
    <phoneticPr fontId="2"/>
  </si>
  <si>
    <t>　　●週１回は必ず清掃、保守管理点検を行う。</t>
    <rPh sb="3" eb="4">
      <t>シュウ</t>
    </rPh>
    <rPh sb="5" eb="6">
      <t>カイ</t>
    </rPh>
    <rPh sb="7" eb="8">
      <t>カナラ</t>
    </rPh>
    <rPh sb="9" eb="11">
      <t>セイソウ</t>
    </rPh>
    <rPh sb="12" eb="14">
      <t>ホシュ</t>
    </rPh>
    <rPh sb="14" eb="16">
      <t>カンリ</t>
    </rPh>
    <rPh sb="16" eb="18">
      <t>テンケン</t>
    </rPh>
    <rPh sb="19" eb="20">
      <t>オコナ</t>
    </rPh>
    <phoneticPr fontId="2"/>
  </si>
  <si>
    <t>【農業生産におけるリスク評価と対策】</t>
    <rPh sb="1" eb="3">
      <t>ノウギョウ</t>
    </rPh>
    <rPh sb="3" eb="5">
      <t>セイサン</t>
    </rPh>
    <rPh sb="12" eb="14">
      <t>ヒョウカ</t>
    </rPh>
    <rPh sb="15" eb="17">
      <t>タイサク</t>
    </rPh>
    <phoneticPr fontId="2"/>
  </si>
  <si>
    <t>ほ場</t>
    <rPh sb="1" eb="2">
      <t>バ</t>
    </rPh>
    <phoneticPr fontId="2"/>
  </si>
  <si>
    <t>使用器具</t>
    <rPh sb="0" eb="4">
      <t>シヨウキグ</t>
    </rPh>
    <phoneticPr fontId="2"/>
  </si>
  <si>
    <t>分類</t>
    <rPh sb="0" eb="2">
      <t>ブンルイ</t>
    </rPh>
    <phoneticPr fontId="2"/>
  </si>
  <si>
    <t>実施者</t>
    <rPh sb="0" eb="2">
      <t>ジッシ</t>
    </rPh>
    <rPh sb="2" eb="3">
      <t>シャ</t>
    </rPh>
    <phoneticPr fontId="2"/>
  </si>
  <si>
    <t>品　目</t>
    <rPh sb="0" eb="1">
      <t>ヒン</t>
    </rPh>
    <rPh sb="2" eb="3">
      <t>メ</t>
    </rPh>
    <phoneticPr fontId="2"/>
  </si>
  <si>
    <t>Ａ</t>
    <phoneticPr fontId="2"/>
  </si>
  <si>
    <t>Ｂ</t>
    <phoneticPr fontId="2"/>
  </si>
  <si>
    <t>Ｃ</t>
    <phoneticPr fontId="2"/>
  </si>
  <si>
    <t>労働</t>
  </si>
  <si>
    <t>食品</t>
  </si>
  <si>
    <t>未熟堆肥との接触による作物汚染</t>
  </si>
  <si>
    <t>カバーをつけて保管</t>
    <phoneticPr fontId="2"/>
  </si>
  <si>
    <t>環境</t>
  </si>
  <si>
    <t>基準書№：青3.1～3・穀3.1～3・茶3.1～3</t>
    <rPh sb="0" eb="3">
      <t>キジュンショ</t>
    </rPh>
    <rPh sb="5" eb="6">
      <t>アオ</t>
    </rPh>
    <rPh sb="12" eb="13">
      <t>コク</t>
    </rPh>
    <rPh sb="19" eb="20">
      <t>チャ</t>
    </rPh>
    <phoneticPr fontId="2"/>
  </si>
  <si>
    <t>栽培</t>
    <rPh sb="0" eb="2">
      <t>サイバイ</t>
    </rPh>
    <phoneticPr fontId="2"/>
  </si>
  <si>
    <t>ドリフト危険性の確認、周辺農家とのコミュニケーション</t>
    <rPh sb="4" eb="7">
      <t>キケンセイ</t>
    </rPh>
    <rPh sb="8" eb="10">
      <t>カクニン</t>
    </rPh>
    <rPh sb="11" eb="13">
      <t>シュウヘン</t>
    </rPh>
    <rPh sb="13" eb="15">
      <t>ノウカ</t>
    </rPh>
    <phoneticPr fontId="2"/>
  </si>
  <si>
    <t>散布時の天候確認・低減ノズル使用</t>
    <rPh sb="0" eb="3">
      <t>サンプジ</t>
    </rPh>
    <rPh sb="4" eb="6">
      <t>テンコウ</t>
    </rPh>
    <rPh sb="6" eb="8">
      <t>カクニン</t>
    </rPh>
    <rPh sb="14" eb="16">
      <t>シヨウ</t>
    </rPh>
    <phoneticPr fontId="2"/>
  </si>
  <si>
    <t>農薬散布機</t>
    <rPh sb="0" eb="2">
      <t>ノウヤク</t>
    </rPh>
    <rPh sb="2" eb="4">
      <t>サンプ</t>
    </rPh>
    <rPh sb="4" eb="5">
      <t>キ</t>
    </rPh>
    <phoneticPr fontId="2"/>
  </si>
  <si>
    <t>農作業機具</t>
    <rPh sb="0" eb="5">
      <t>ノウサギョウキグ</t>
    </rPh>
    <phoneticPr fontId="2"/>
  </si>
  <si>
    <t>収穫</t>
    <rPh sb="0" eb="2">
      <t>シュウカク</t>
    </rPh>
    <phoneticPr fontId="2"/>
  </si>
  <si>
    <t>容器の定期的な洗浄・消毒とその記録、容器を直接地面に置かない</t>
    <phoneticPr fontId="2"/>
  </si>
  <si>
    <t>　　●収穫後の農産物運搬は、日光・異物混入を避けるため被覆対策をしましょう。</t>
    <rPh sb="10" eb="12">
      <t>ウンパン</t>
    </rPh>
    <rPh sb="14" eb="16">
      <t>ニッコウ</t>
    </rPh>
    <rPh sb="17" eb="21">
      <t>イブツコンニュウ</t>
    </rPh>
    <rPh sb="22" eb="23">
      <t>サ</t>
    </rPh>
    <rPh sb="27" eb="29">
      <t>ヒフク</t>
    </rPh>
    <rPh sb="29" eb="31">
      <t>タイサク</t>
    </rPh>
    <phoneticPr fontId="2"/>
  </si>
  <si>
    <t>　　●収穫後の農産物は、屋外やハウス内に放置せず、すぐに適切な場所へ運びましょう。</t>
    <rPh sb="3" eb="6">
      <t>シュウカクゴ</t>
    </rPh>
    <rPh sb="7" eb="10">
      <t>ノウサンブツ</t>
    </rPh>
    <rPh sb="12" eb="14">
      <t>オクガイ</t>
    </rPh>
    <rPh sb="18" eb="19">
      <t>ナイ</t>
    </rPh>
    <rPh sb="20" eb="22">
      <t>ホウチ</t>
    </rPh>
    <rPh sb="28" eb="30">
      <t>テキセツ</t>
    </rPh>
    <rPh sb="31" eb="33">
      <t>バショ</t>
    </rPh>
    <rPh sb="34" eb="35">
      <t>ハコ</t>
    </rPh>
    <phoneticPr fontId="2"/>
  </si>
  <si>
    <t>選別</t>
    <rPh sb="0" eb="2">
      <t>センベツ</t>
    </rPh>
    <phoneticPr fontId="2"/>
  </si>
  <si>
    <t>運搬</t>
    <rPh sb="0" eb="2">
      <t>ウンパン</t>
    </rPh>
    <phoneticPr fontId="2"/>
  </si>
  <si>
    <t>荷台の洗浄、清潔なシートを荷台に敷く</t>
    <rPh sb="0" eb="2">
      <t>ニダイ</t>
    </rPh>
    <rPh sb="3" eb="5">
      <t>センジョウ</t>
    </rPh>
    <rPh sb="6" eb="8">
      <t>セイケツ</t>
    </rPh>
    <rPh sb="13" eb="15">
      <t>ニダイ</t>
    </rPh>
    <rPh sb="16" eb="17">
      <t>シ</t>
    </rPh>
    <phoneticPr fontId="2"/>
  </si>
  <si>
    <t>　　●運搬車は、定期的に洗浄し清潔な状態で使用しましょう。</t>
    <rPh sb="3" eb="6">
      <t>ウンパンシャ</t>
    </rPh>
    <rPh sb="8" eb="11">
      <t>テイキテキ</t>
    </rPh>
    <rPh sb="12" eb="14">
      <t>センジョウ</t>
    </rPh>
    <rPh sb="15" eb="17">
      <t>セイケツ</t>
    </rPh>
    <rPh sb="18" eb="20">
      <t>ジョウタイ</t>
    </rPh>
    <rPh sb="21" eb="23">
      <t>シヨウ</t>
    </rPh>
    <phoneticPr fontId="2"/>
  </si>
  <si>
    <t>5.13、5.15</t>
    <phoneticPr fontId="2"/>
  </si>
  <si>
    <t>保管</t>
    <rPh sb="0" eb="2">
      <t>ホカン</t>
    </rPh>
    <phoneticPr fontId="2"/>
  </si>
  <si>
    <t>屋外やハウス内での収穫物放置による腐敗</t>
    <rPh sb="0" eb="2">
      <t>オクガイ</t>
    </rPh>
    <rPh sb="6" eb="7">
      <t>ナイ</t>
    </rPh>
    <rPh sb="9" eb="12">
      <t>シュウカクブツ</t>
    </rPh>
    <rPh sb="12" eb="14">
      <t>ホウチ</t>
    </rPh>
    <rPh sb="17" eb="19">
      <t>フハイ</t>
    </rPh>
    <phoneticPr fontId="2"/>
  </si>
  <si>
    <t>保管場所への異物混入</t>
    <rPh sb="0" eb="2">
      <t>ホカン</t>
    </rPh>
    <rPh sb="2" eb="4">
      <t>バショ</t>
    </rPh>
    <rPh sb="6" eb="8">
      <t>イブツ</t>
    </rPh>
    <rPh sb="8" eb="10">
      <t>コンニュウ</t>
    </rPh>
    <phoneticPr fontId="2"/>
  </si>
  <si>
    <t>5.9 5.11</t>
    <phoneticPr fontId="2"/>
  </si>
  <si>
    <t>　　●収穫器具の操作は、適正な作業員の選定、作業員の教育訓練を実施しましょう。</t>
    <rPh sb="3" eb="5">
      <t>シュウカク</t>
    </rPh>
    <rPh sb="5" eb="7">
      <t>キグ</t>
    </rPh>
    <rPh sb="8" eb="10">
      <t>ソウサ</t>
    </rPh>
    <phoneticPr fontId="2"/>
  </si>
  <si>
    <t>　　●収穫器具からの作物汚染を避けるため、使用後の洗浄・消毒及び適切な保管、</t>
    <rPh sb="15" eb="16">
      <t>サ</t>
    </rPh>
    <phoneticPr fontId="2"/>
  </si>
  <si>
    <t>　　　使用前の点検を実施しましょう。</t>
    <phoneticPr fontId="2"/>
  </si>
  <si>
    <t>　　●農産物取扱施設は、動物や虫が入らないように対策しましょう。</t>
    <rPh sb="12" eb="14">
      <t>ドウブツ</t>
    </rPh>
    <rPh sb="15" eb="16">
      <t>ムシ</t>
    </rPh>
    <rPh sb="17" eb="18">
      <t>ハイ</t>
    </rPh>
    <rPh sb="24" eb="26">
      <t>タイサク</t>
    </rPh>
    <phoneticPr fontId="2"/>
  </si>
  <si>
    <t>　　●農産物保管庫は、農産物が傷まないように温度・湿度を適切に保ちましょう。</t>
    <rPh sb="6" eb="9">
      <t>ホカンコ</t>
    </rPh>
    <rPh sb="11" eb="14">
      <t>ノウサンブツ</t>
    </rPh>
    <rPh sb="15" eb="16">
      <t>イタ</t>
    </rPh>
    <rPh sb="22" eb="24">
      <t>オンド</t>
    </rPh>
    <rPh sb="25" eb="27">
      <t>シツド</t>
    </rPh>
    <rPh sb="28" eb="30">
      <t>テキセツ</t>
    </rPh>
    <rPh sb="31" eb="32">
      <t>タモ</t>
    </rPh>
    <phoneticPr fontId="2"/>
  </si>
  <si>
    <t>　　●農薬散布機使用前は残液が残っていないか点検し、残っていた場合には決められ</t>
    <rPh sb="3" eb="5">
      <t>ノウヤク</t>
    </rPh>
    <rPh sb="5" eb="8">
      <t>サンプキ</t>
    </rPh>
    <rPh sb="8" eb="11">
      <t>シヨウマエ</t>
    </rPh>
    <rPh sb="12" eb="13">
      <t>ザン</t>
    </rPh>
    <rPh sb="13" eb="14">
      <t>エキ</t>
    </rPh>
    <rPh sb="15" eb="16">
      <t>ノコ</t>
    </rPh>
    <rPh sb="22" eb="24">
      <t>テンケン</t>
    </rPh>
    <rPh sb="26" eb="27">
      <t>ノコ</t>
    </rPh>
    <rPh sb="31" eb="33">
      <t>バアイ</t>
    </rPh>
    <rPh sb="35" eb="36">
      <t>キ</t>
    </rPh>
    <phoneticPr fontId="2"/>
  </si>
  <si>
    <t>　　　た場所で洗浄しましょう。</t>
    <phoneticPr fontId="2"/>
  </si>
  <si>
    <t>６　訪問者・業者</t>
    <rPh sb="2" eb="5">
      <t>ホウモンシャ</t>
    </rPh>
    <rPh sb="6" eb="8">
      <t>ギョウシャ</t>
    </rPh>
    <phoneticPr fontId="2"/>
  </si>
  <si>
    <t>　　●農場の訪問者・業者等にも、同様の衛生管理を求めましょう。</t>
    <rPh sb="3" eb="5">
      <t>ノウジョウ</t>
    </rPh>
    <rPh sb="6" eb="9">
      <t>ホウモンシャ</t>
    </rPh>
    <rPh sb="10" eb="12">
      <t>ギョウシャ</t>
    </rPh>
    <rPh sb="12" eb="13">
      <t>トウ</t>
    </rPh>
    <rPh sb="16" eb="18">
      <t>ドウヨウ</t>
    </rPh>
    <rPh sb="19" eb="21">
      <t>エイセイ</t>
    </rPh>
    <rPh sb="21" eb="23">
      <t>カンリ</t>
    </rPh>
    <rPh sb="24" eb="25">
      <t>モト</t>
    </rPh>
    <phoneticPr fontId="2"/>
  </si>
  <si>
    <t>環境省：チラシ：「セイヨウオオマル
　　　　ハナバチの許可基準変わりました
　　　（2019年9月より適用）」 [PDF 2.3MB]</t>
    <phoneticPr fontId="2"/>
  </si>
  <si>
    <t>生産者名：○○　○○　</t>
    <rPh sb="0" eb="3">
      <t>セイサンシャ</t>
    </rPh>
    <rPh sb="3" eb="4">
      <t>メイ</t>
    </rPh>
    <phoneticPr fontId="2"/>
  </si>
  <si>
    <t>【圃場台帳】</t>
    <rPh sb="1" eb="5">
      <t>ホジョウダイチョウ</t>
    </rPh>
    <phoneticPr fontId="2"/>
  </si>
  <si>
    <t>圃場番号</t>
    <rPh sb="0" eb="1">
      <t>ホ</t>
    </rPh>
    <rPh sb="1" eb="2">
      <t>ジョウ</t>
    </rPh>
    <rPh sb="2" eb="4">
      <t>バンゴウ</t>
    </rPh>
    <phoneticPr fontId="2"/>
  </si>
  <si>
    <t>圃場名</t>
    <rPh sb="0" eb="1">
      <t>ホ</t>
    </rPh>
    <rPh sb="1" eb="2">
      <t>ジョウ</t>
    </rPh>
    <rPh sb="2" eb="3">
      <t>メイ</t>
    </rPh>
    <phoneticPr fontId="2"/>
  </si>
  <si>
    <t>面積(ａ)</t>
    <rPh sb="0" eb="2">
      <t>メンセキ</t>
    </rPh>
    <phoneticPr fontId="2"/>
  </si>
  <si>
    <t>作物名①</t>
    <rPh sb="0" eb="2">
      <t>サクモツ</t>
    </rPh>
    <rPh sb="2" eb="3">
      <t>メイ</t>
    </rPh>
    <phoneticPr fontId="2"/>
  </si>
  <si>
    <t>〇〇市○○町◇◇丁目10番地</t>
    <phoneticPr fontId="2"/>
  </si>
  <si>
    <t>〇〇市○○町◇◇丁目11番地</t>
    <phoneticPr fontId="2"/>
  </si>
  <si>
    <t>基準書№：青1.1・穀1.1・茶1.1</t>
    <phoneticPr fontId="2"/>
  </si>
  <si>
    <t>○○農場</t>
    <phoneticPr fontId="2"/>
  </si>
  <si>
    <t>（１）選果場内の出荷場は、外履きで作業されても構いませんが、入口にあるマットで靴裏を</t>
    <phoneticPr fontId="2"/>
  </si>
  <si>
    <t>（２）服、ズボン、帽子、手袋等は衛生的なものとし、ポケット等からの異物混入がないよう</t>
    <phoneticPr fontId="2"/>
  </si>
  <si>
    <t>　　　にして下さい。</t>
    <phoneticPr fontId="2"/>
  </si>
  <si>
    <t>　　　　ブラッシングしてから入室して下さい。</t>
    <phoneticPr fontId="2"/>
  </si>
  <si>
    <t>貴社が他の運送会社に２次委託する場合も、上記１～５が遵守できるように指導の徹底をお願</t>
    <rPh sb="0" eb="2">
      <t>キシャ</t>
    </rPh>
    <rPh sb="3" eb="4">
      <t>タ</t>
    </rPh>
    <rPh sb="5" eb="9">
      <t>ウンソウガイシャ</t>
    </rPh>
    <rPh sb="11" eb="12">
      <t>ジ</t>
    </rPh>
    <rPh sb="12" eb="14">
      <t>イタク</t>
    </rPh>
    <rPh sb="16" eb="18">
      <t>バアイ</t>
    </rPh>
    <rPh sb="20" eb="22">
      <t>ジョウキ</t>
    </rPh>
    <rPh sb="26" eb="28">
      <t>ジュンシュ</t>
    </rPh>
    <rPh sb="34" eb="36">
      <t>シドウ</t>
    </rPh>
    <rPh sb="37" eb="39">
      <t>テッテイ</t>
    </rPh>
    <rPh sb="41" eb="42">
      <t>ネガ</t>
    </rPh>
    <phoneticPr fontId="2"/>
  </si>
  <si>
    <t>いします。</t>
    <phoneticPr fontId="2"/>
  </si>
  <si>
    <t>第4 条（改善要求及び制裁措置）</t>
    <phoneticPr fontId="2"/>
  </si>
  <si>
    <t>第５条（協議）</t>
    <phoneticPr fontId="2"/>
  </si>
  <si>
    <t>◆経過観察（各責任者）</t>
    <rPh sb="1" eb="5">
      <t>ケイカカンサツ</t>
    </rPh>
    <phoneticPr fontId="2"/>
  </si>
  <si>
    <t>収穫担当・出荷調整担当</t>
    <rPh sb="0" eb="2">
      <t>シュウカク</t>
    </rPh>
    <rPh sb="2" eb="4">
      <t>タントウ</t>
    </rPh>
    <rPh sb="5" eb="7">
      <t>シュッカ</t>
    </rPh>
    <rPh sb="7" eb="9">
      <t>チョウセイ</t>
    </rPh>
    <rPh sb="9" eb="11">
      <t>タントウ</t>
    </rPh>
    <phoneticPr fontId="2"/>
  </si>
  <si>
    <t>労務管理担当</t>
    <rPh sb="0" eb="4">
      <t>ロウムカンリ</t>
    </rPh>
    <phoneticPr fontId="2"/>
  </si>
  <si>
    <t>今期実績
(数量)</t>
    <rPh sb="0" eb="2">
      <t>コンキ</t>
    </rPh>
    <rPh sb="2" eb="4">
      <t>ジッセキ</t>
    </rPh>
    <rPh sb="6" eb="8">
      <t>スウリョウ</t>
    </rPh>
    <phoneticPr fontId="2"/>
  </si>
  <si>
    <t>予冷庫</t>
    <rPh sb="0" eb="3">
      <t>ヨレイコ</t>
    </rPh>
    <phoneticPr fontId="2"/>
  </si>
  <si>
    <t>◆農場責任者への連絡（受付対応者・発見者）</t>
    <rPh sb="1" eb="3">
      <t>ノウジョウ</t>
    </rPh>
    <rPh sb="3" eb="5">
      <t>セキニン</t>
    </rPh>
    <rPh sb="5" eb="6">
      <t>シャ</t>
    </rPh>
    <rPh sb="8" eb="10">
      <t>レンラク</t>
    </rPh>
    <rPh sb="11" eb="13">
      <t>ウケツケ</t>
    </rPh>
    <rPh sb="13" eb="15">
      <t>タイオウ</t>
    </rPh>
    <rPh sb="15" eb="16">
      <t>シャ</t>
    </rPh>
    <rPh sb="17" eb="19">
      <t>ハッケン</t>
    </rPh>
    <rPh sb="19" eb="20">
      <t>シャ</t>
    </rPh>
    <phoneticPr fontId="2"/>
  </si>
  <si>
    <t>役割分担</t>
    <phoneticPr fontId="2"/>
  </si>
  <si>
    <t>休日・休憩</t>
    <phoneticPr fontId="2"/>
  </si>
  <si>
    <t>給与</t>
    <phoneticPr fontId="2"/>
  </si>
  <si>
    <t>刈払機　１</t>
    <rPh sb="0" eb="1">
      <t>カ</t>
    </rPh>
    <rPh sb="1" eb="2">
      <t>ハライ</t>
    </rPh>
    <rPh sb="2" eb="3">
      <t>キ</t>
    </rPh>
    <phoneticPr fontId="2"/>
  </si>
  <si>
    <t>散布器具</t>
    <rPh sb="0" eb="2">
      <t>サンプ</t>
    </rPh>
    <rPh sb="2" eb="4">
      <t>キグ</t>
    </rPh>
    <phoneticPr fontId="2"/>
  </si>
  <si>
    <t>○○</t>
    <phoneticPr fontId="2"/>
  </si>
  <si>
    <t>ミニトマト</t>
    <phoneticPr fontId="2"/>
  </si>
  <si>
    <t>堆肥を購入する場合は製造工程を確認、完熟した堆肥を購入</t>
    <rPh sb="18" eb="20">
      <t>カンジュク</t>
    </rPh>
    <phoneticPr fontId="2"/>
  </si>
  <si>
    <t>ほ場に廃棄物が散乱していることによる作物汚染</t>
    <rPh sb="1" eb="2">
      <t>ジョウ</t>
    </rPh>
    <rPh sb="3" eb="5">
      <t>ハイキ</t>
    </rPh>
    <rPh sb="5" eb="6">
      <t>ブツ</t>
    </rPh>
    <rPh sb="7" eb="9">
      <t>サンラン</t>
    </rPh>
    <rPh sb="18" eb="20">
      <t>サクモツ</t>
    </rPh>
    <rPh sb="20" eb="22">
      <t>オセンサクモツ</t>
    </rPh>
    <phoneticPr fontId="2"/>
  </si>
  <si>
    <t>作業員の教育訓練の実施
ヘルメットや耐滑性のある靴の着用
雨天強風時に作業を行わない</t>
    <rPh sb="0" eb="2">
      <t>サギョウ</t>
    </rPh>
    <rPh sb="2" eb="3">
      <t>イン</t>
    </rPh>
    <rPh sb="4" eb="6">
      <t>キョウイク</t>
    </rPh>
    <rPh sb="6" eb="8">
      <t>クンレン</t>
    </rPh>
    <rPh sb="9" eb="11">
      <t>ジッシ</t>
    </rPh>
    <rPh sb="18" eb="19">
      <t>タイ</t>
    </rPh>
    <rPh sb="19" eb="21">
      <t>カッセイ</t>
    </rPh>
    <rPh sb="24" eb="25">
      <t>クツ</t>
    </rPh>
    <rPh sb="26" eb="28">
      <t>チャクヨウ</t>
    </rPh>
    <rPh sb="29" eb="31">
      <t>ウテン</t>
    </rPh>
    <rPh sb="31" eb="33">
      <t>キョウフウ</t>
    </rPh>
    <rPh sb="33" eb="34">
      <t>ジ</t>
    </rPh>
    <rPh sb="35" eb="37">
      <t>サギョウ</t>
    </rPh>
    <rPh sb="38" eb="39">
      <t>オコナ</t>
    </rPh>
    <phoneticPr fontId="2"/>
  </si>
  <si>
    <t>ハウスのビニール貼り替え時の転落によるケガ</t>
    <rPh sb="8" eb="9">
      <t>ハ</t>
    </rPh>
    <rPh sb="10" eb="11">
      <t>カ</t>
    </rPh>
    <rPh sb="12" eb="13">
      <t>ジ</t>
    </rPh>
    <rPh sb="14" eb="16">
      <t>テンラク</t>
    </rPh>
    <phoneticPr fontId="2"/>
  </si>
  <si>
    <t>培養液の定期的な交換、機器の清掃</t>
    <rPh sb="0" eb="2">
      <t>バイヨウ</t>
    </rPh>
    <rPh sb="2" eb="3">
      <t>エキ</t>
    </rPh>
    <rPh sb="4" eb="6">
      <t>テイキ</t>
    </rPh>
    <rPh sb="6" eb="7">
      <t>テキ</t>
    </rPh>
    <rPh sb="8" eb="10">
      <t>コウカン</t>
    </rPh>
    <rPh sb="11" eb="13">
      <t>キキ</t>
    </rPh>
    <rPh sb="14" eb="16">
      <t>セイソウ</t>
    </rPh>
    <phoneticPr fontId="2"/>
  </si>
  <si>
    <t>夏場は朝夕の涼しい時間帯で作業する
こまめな水分・塩分補給の実施</t>
    <rPh sb="0" eb="2">
      <t>ナツバ</t>
    </rPh>
    <rPh sb="3" eb="4">
      <t>アサ</t>
    </rPh>
    <rPh sb="4" eb="5">
      <t>ユウ</t>
    </rPh>
    <rPh sb="6" eb="7">
      <t>スズ</t>
    </rPh>
    <rPh sb="9" eb="12">
      <t>ジカンタイ</t>
    </rPh>
    <rPh sb="13" eb="15">
      <t>サギョウ</t>
    </rPh>
    <rPh sb="22" eb="24">
      <t>スイブン</t>
    </rPh>
    <rPh sb="25" eb="27">
      <t>エンブン</t>
    </rPh>
    <rPh sb="27" eb="29">
      <t>ホキュウ</t>
    </rPh>
    <rPh sb="30" eb="32">
      <t>ジッシ</t>
    </rPh>
    <phoneticPr fontId="2"/>
  </si>
  <si>
    <t>熱中症による体調の悪化</t>
    <rPh sb="0" eb="3">
      <t>ネッチュウショウ</t>
    </rPh>
    <rPh sb="6" eb="8">
      <t>タイチョウ</t>
    </rPh>
    <rPh sb="9" eb="11">
      <t>アッカ</t>
    </rPh>
    <phoneticPr fontId="2"/>
  </si>
  <si>
    <t>4.7、4.8</t>
    <phoneticPr fontId="2"/>
  </si>
  <si>
    <t>ハウスに持ち込んだペットの糞尿による作物の汚染</t>
    <rPh sb="4" eb="5">
      <t>モ</t>
    </rPh>
    <rPh sb="6" eb="7">
      <t>コ</t>
    </rPh>
    <rPh sb="13" eb="15">
      <t>フンニョウ</t>
    </rPh>
    <rPh sb="18" eb="20">
      <t>サクモツ</t>
    </rPh>
    <rPh sb="21" eb="23">
      <t>オセン</t>
    </rPh>
    <phoneticPr fontId="2"/>
  </si>
  <si>
    <t>ハウスの中にペットを入れない</t>
    <rPh sb="4" eb="5">
      <t>ナカ</t>
    </rPh>
    <rPh sb="10" eb="11">
      <t>イ</t>
    </rPh>
    <phoneticPr fontId="2"/>
  </si>
  <si>
    <t>野生動物等によるほ場やその周辺を荒らされることによる環境被害</t>
    <rPh sb="4" eb="5">
      <t>トウ</t>
    </rPh>
    <rPh sb="9" eb="10">
      <t>ジョウ</t>
    </rPh>
    <rPh sb="13" eb="15">
      <t>シュウヘン</t>
    </rPh>
    <rPh sb="16" eb="17">
      <t>ア</t>
    </rPh>
    <rPh sb="26" eb="28">
      <t>カンキョウ</t>
    </rPh>
    <rPh sb="28" eb="30">
      <t>ヒガイ</t>
    </rPh>
    <phoneticPr fontId="2"/>
  </si>
  <si>
    <t>ほ場回りの除草、食物残渣の整理、ビニルハウスが破れてないか定期的な点検の実施</t>
    <phoneticPr fontId="2"/>
  </si>
  <si>
    <t>リスクの例：トマトで使用可能だが、ミニトマトでは使用不可の農薬を誤って散布</t>
    <rPh sb="4" eb="5">
      <t>レイ</t>
    </rPh>
    <rPh sb="10" eb="12">
      <t>シヨウ</t>
    </rPh>
    <rPh sb="12" eb="14">
      <t>カノウ</t>
    </rPh>
    <rPh sb="24" eb="26">
      <t>シヨウ</t>
    </rPh>
    <rPh sb="26" eb="28">
      <t>フカ</t>
    </rPh>
    <rPh sb="29" eb="31">
      <t>ノウヤク</t>
    </rPh>
    <rPh sb="32" eb="33">
      <t>アヤマ</t>
    </rPh>
    <rPh sb="35" eb="37">
      <t>サンプ</t>
    </rPh>
    <phoneticPr fontId="2"/>
  </si>
  <si>
    <t>ラベルの確認、正確な計量、使用記録の実施</t>
    <rPh sb="4" eb="6">
      <t>カクニン</t>
    </rPh>
    <rPh sb="7" eb="9">
      <t>セイカク</t>
    </rPh>
    <rPh sb="10" eb="12">
      <t>ケイリョウ</t>
    </rPh>
    <rPh sb="13" eb="15">
      <t>シヨウ</t>
    </rPh>
    <rPh sb="15" eb="17">
      <t>キロク</t>
    </rPh>
    <rPh sb="18" eb="20">
      <t>ジッシ</t>
    </rPh>
    <phoneticPr fontId="2"/>
  </si>
  <si>
    <t>栽培・
収穫</t>
    <rPh sb="0" eb="2">
      <t>サイバイ</t>
    </rPh>
    <rPh sb="4" eb="6">
      <t>シュウカク</t>
    </rPh>
    <phoneticPr fontId="2"/>
  </si>
  <si>
    <t>周辺の民家やほ場へのドリフト加害</t>
    <rPh sb="0" eb="2">
      <t>シュウヘン</t>
    </rPh>
    <rPh sb="3" eb="5">
      <t>ミンカ</t>
    </rPh>
    <rPh sb="7" eb="8">
      <t>バ</t>
    </rPh>
    <rPh sb="14" eb="16">
      <t>カガイ</t>
    </rPh>
    <phoneticPr fontId="2"/>
  </si>
  <si>
    <t>ドリフト被害による残留農薬の発生</t>
    <rPh sb="4" eb="6">
      <t>ヒガイ</t>
    </rPh>
    <rPh sb="14" eb="16">
      <t>ハッセイ</t>
    </rPh>
    <phoneticPr fontId="2"/>
  </si>
  <si>
    <t>不適切な農薬使用による残留農薬の発生（登録外使用、基準違反等(濃度、回数等））</t>
    <rPh sb="0" eb="3">
      <t>フテキセツ</t>
    </rPh>
    <rPh sb="4" eb="6">
      <t>ノウヤク</t>
    </rPh>
    <rPh sb="6" eb="8">
      <t>シヨウ</t>
    </rPh>
    <rPh sb="8" eb="10">
      <t>フシヨウ</t>
    </rPh>
    <rPh sb="11" eb="13">
      <t>ザンリュウ</t>
    </rPh>
    <rPh sb="13" eb="15">
      <t>ノウヤク</t>
    </rPh>
    <rPh sb="16" eb="18">
      <t>ハッセイ</t>
    </rPh>
    <rPh sb="19" eb="22">
      <t>トウロクガイ</t>
    </rPh>
    <rPh sb="22" eb="24">
      <t>シヨウ</t>
    </rPh>
    <rPh sb="25" eb="27">
      <t>キジュン</t>
    </rPh>
    <rPh sb="27" eb="29">
      <t>イハン</t>
    </rPh>
    <rPh sb="29" eb="30">
      <t>トウ</t>
    </rPh>
    <rPh sb="31" eb="33">
      <t>ノウド</t>
    </rPh>
    <rPh sb="34" eb="36">
      <t>カイスウ</t>
    </rPh>
    <rPh sb="36" eb="37">
      <t>トウ</t>
    </rPh>
    <phoneticPr fontId="2"/>
  </si>
  <si>
    <t>栽培</t>
    <rPh sb="0" eb="2">
      <t>サイバイ</t>
    </rPh>
    <phoneticPr fontId="2"/>
  </si>
  <si>
    <t>潅水や薬剤散布に使用する水の汚染による作物への有害微生物付着</t>
    <rPh sb="0" eb="2">
      <t>カンスイ</t>
    </rPh>
    <rPh sb="3" eb="5">
      <t>ヤクザイ</t>
    </rPh>
    <rPh sb="5" eb="7">
      <t>サンプ</t>
    </rPh>
    <rPh sb="8" eb="10">
      <t>シヨウ</t>
    </rPh>
    <rPh sb="12" eb="13">
      <t>ミズ</t>
    </rPh>
    <rPh sb="14" eb="16">
      <t>オセン</t>
    </rPh>
    <rPh sb="19" eb="21">
      <t>サクモツ</t>
    </rPh>
    <rPh sb="23" eb="25">
      <t>ユウガイ</t>
    </rPh>
    <rPh sb="25" eb="28">
      <t>ビセイブツ</t>
    </rPh>
    <rPh sb="28" eb="30">
      <t>フチャク</t>
    </rPh>
    <phoneticPr fontId="2"/>
  </si>
  <si>
    <t>水質検査の実施。使用前の水の濁りや臭いの確認。</t>
    <rPh sb="8" eb="10">
      <t>シヨウ</t>
    </rPh>
    <rPh sb="10" eb="11">
      <t>マエ</t>
    </rPh>
    <rPh sb="12" eb="13">
      <t>ミズ</t>
    </rPh>
    <rPh sb="14" eb="15">
      <t>ニゴ</t>
    </rPh>
    <rPh sb="17" eb="18">
      <t>ニオ</t>
    </rPh>
    <rPh sb="20" eb="22">
      <t>カクニン</t>
    </rPh>
    <phoneticPr fontId="2"/>
  </si>
  <si>
    <t>作業者由来の有害微生物による収穫物の汚染</t>
    <rPh sb="0" eb="2">
      <t>サギョウ</t>
    </rPh>
    <rPh sb="2" eb="3">
      <t>シャ</t>
    </rPh>
    <rPh sb="3" eb="5">
      <t>ユライ</t>
    </rPh>
    <rPh sb="6" eb="8">
      <t>ユウガイ</t>
    </rPh>
    <rPh sb="8" eb="11">
      <t>ビセイブツ</t>
    </rPh>
    <rPh sb="14" eb="17">
      <t>シュウカクブツ</t>
    </rPh>
    <rPh sb="18" eb="20">
      <t>オセン</t>
    </rPh>
    <phoneticPr fontId="2"/>
  </si>
  <si>
    <t>農場ルールを参照</t>
    <rPh sb="0" eb="2">
      <t>ノウジョウ</t>
    </rPh>
    <rPh sb="6" eb="8">
      <t>サンショウ</t>
    </rPh>
    <phoneticPr fontId="2"/>
  </si>
  <si>
    <t>農場ルールに対応した対策の実施</t>
    <rPh sb="0" eb="2">
      <t>ノウジョウ</t>
    </rPh>
    <rPh sb="6" eb="8">
      <t>タイオウ</t>
    </rPh>
    <rPh sb="10" eb="12">
      <t>タイサク</t>
    </rPh>
    <rPh sb="13" eb="15">
      <t>ジッシ</t>
    </rPh>
    <phoneticPr fontId="2"/>
  </si>
  <si>
    <t>収穫容器の破損による収穫物への異物混入</t>
    <rPh sb="5" eb="7">
      <t>ハソン</t>
    </rPh>
    <rPh sb="10" eb="13">
      <t>シュウカクブツ</t>
    </rPh>
    <rPh sb="15" eb="17">
      <t>イブツ</t>
    </rPh>
    <rPh sb="17" eb="19">
      <t>コンニュウ</t>
    </rPh>
    <phoneticPr fontId="2"/>
  </si>
  <si>
    <t>収穫容器の汚れによる収穫物汚染</t>
    <rPh sb="5" eb="6">
      <t>ヨゴ</t>
    </rPh>
    <rPh sb="10" eb="13">
      <t>シュウカクブツ</t>
    </rPh>
    <rPh sb="13" eb="15">
      <t>オセン</t>
    </rPh>
    <phoneticPr fontId="2"/>
  </si>
  <si>
    <t>容器の定期的な洗浄・消毒の実施
収穫以外に使用しない</t>
    <rPh sb="13" eb="15">
      <t>ジッシ</t>
    </rPh>
    <rPh sb="16" eb="18">
      <t>シュウカク</t>
    </rPh>
    <rPh sb="18" eb="20">
      <t>イガイ</t>
    </rPh>
    <rPh sb="21" eb="23">
      <t>シヨウ</t>
    </rPh>
    <phoneticPr fontId="2"/>
  </si>
  <si>
    <t>トラクター</t>
    <phoneticPr fontId="2"/>
  </si>
  <si>
    <t>トラクターの転倒による死亡事故の発生</t>
    <rPh sb="6" eb="8">
      <t>テントウ</t>
    </rPh>
    <rPh sb="11" eb="13">
      <t>シボウ</t>
    </rPh>
    <rPh sb="13" eb="15">
      <t>ジコ</t>
    </rPh>
    <rPh sb="16" eb="18">
      <t>ハッセイ</t>
    </rPh>
    <phoneticPr fontId="2"/>
  </si>
  <si>
    <t>ハウス内の耕耘後は、必ず安全バーを付けて走行する。</t>
    <rPh sb="3" eb="4">
      <t>ナイ</t>
    </rPh>
    <rPh sb="5" eb="7">
      <t>コウウン</t>
    </rPh>
    <rPh sb="7" eb="8">
      <t>ゴ</t>
    </rPh>
    <rPh sb="10" eb="11">
      <t>カナラ</t>
    </rPh>
    <rPh sb="12" eb="14">
      <t>アンゼン</t>
    </rPh>
    <rPh sb="17" eb="18">
      <t>ツ</t>
    </rPh>
    <rPh sb="20" eb="22">
      <t>ソウコウ</t>
    </rPh>
    <phoneticPr fontId="2"/>
  </si>
  <si>
    <t>※水耕栽培の場合</t>
    <rPh sb="1" eb="3">
      <t>スイコウ</t>
    </rPh>
    <rPh sb="3" eb="5">
      <t>サイバイ</t>
    </rPh>
    <phoneticPr fontId="2"/>
  </si>
  <si>
    <t>荷台の汚れによる汚染や異物の付着</t>
    <rPh sb="0" eb="2">
      <t>ニダイ</t>
    </rPh>
    <rPh sb="3" eb="4">
      <t>ヨゴ</t>
    </rPh>
    <rPh sb="8" eb="10">
      <t>オセン</t>
    </rPh>
    <rPh sb="11" eb="13">
      <t>イブツ</t>
    </rPh>
    <rPh sb="14" eb="16">
      <t>フチャク</t>
    </rPh>
    <phoneticPr fontId="2"/>
  </si>
  <si>
    <t>過積みによる収穫容器の転倒</t>
    <rPh sb="0" eb="1">
      <t>カ</t>
    </rPh>
    <rPh sb="1" eb="2">
      <t>ヅ</t>
    </rPh>
    <rPh sb="6" eb="8">
      <t>シュウカク</t>
    </rPh>
    <rPh sb="8" eb="10">
      <t>ヨウキ</t>
    </rPh>
    <rPh sb="11" eb="13">
      <t>テントウ</t>
    </rPh>
    <phoneticPr fontId="2"/>
  </si>
  <si>
    <t>軽トラック</t>
    <rPh sb="0" eb="1">
      <t>ケイ</t>
    </rPh>
    <phoneticPr fontId="2"/>
  </si>
  <si>
    <t>軽トラック</t>
    <rPh sb="0" eb="1">
      <t>ケイ</t>
    </rPh>
    <phoneticPr fontId="2"/>
  </si>
  <si>
    <t>落ち葉や虫など外部からの異物混入</t>
    <rPh sb="0" eb="1">
      <t>オ</t>
    </rPh>
    <rPh sb="2" eb="3">
      <t>バ</t>
    </rPh>
    <rPh sb="4" eb="5">
      <t>ムシ</t>
    </rPh>
    <rPh sb="7" eb="9">
      <t>ガイブ</t>
    </rPh>
    <rPh sb="12" eb="14">
      <t>イブツ</t>
    </rPh>
    <rPh sb="14" eb="16">
      <t>コンニュウ</t>
    </rPh>
    <phoneticPr fontId="2"/>
  </si>
  <si>
    <t>コンテナを重ねる際は２段までにする</t>
    <rPh sb="5" eb="6">
      <t>カサ</t>
    </rPh>
    <rPh sb="8" eb="9">
      <t>サイ</t>
    </rPh>
    <rPh sb="11" eb="12">
      <t>ダン</t>
    </rPh>
    <phoneticPr fontId="2"/>
  </si>
  <si>
    <t>ネットやビニール等で収穫物が入っているコンテナを覆う。</t>
    <rPh sb="8" eb="9">
      <t>トウ</t>
    </rPh>
    <rPh sb="10" eb="13">
      <t>シュウカクブツ</t>
    </rPh>
    <rPh sb="14" eb="15">
      <t>ハイ</t>
    </rPh>
    <rPh sb="24" eb="25">
      <t>オオ</t>
    </rPh>
    <phoneticPr fontId="2"/>
  </si>
  <si>
    <t>アレルゲンの要因となる食べかす等の収穫物への混入</t>
    <rPh sb="6" eb="8">
      <t>ヨウイン</t>
    </rPh>
    <rPh sb="11" eb="12">
      <t>タ</t>
    </rPh>
    <rPh sb="15" eb="16">
      <t>トウ</t>
    </rPh>
    <rPh sb="17" eb="20">
      <t>シュウカクブツ</t>
    </rPh>
    <rPh sb="22" eb="24">
      <t>コンニュウ</t>
    </rPh>
    <phoneticPr fontId="2"/>
  </si>
  <si>
    <t>選別台での飲食後の後片付けや衣服に付着した食べかすの払い落としの徹底</t>
    <rPh sb="0" eb="2">
      <t>センベツ</t>
    </rPh>
    <rPh sb="2" eb="3">
      <t>ダイ</t>
    </rPh>
    <rPh sb="5" eb="7">
      <t>インショク</t>
    </rPh>
    <rPh sb="7" eb="8">
      <t>ゴ</t>
    </rPh>
    <rPh sb="9" eb="12">
      <t>アトカタヅ</t>
    </rPh>
    <rPh sb="14" eb="16">
      <t>イフク</t>
    </rPh>
    <rPh sb="17" eb="19">
      <t>フチャク</t>
    </rPh>
    <rPh sb="21" eb="22">
      <t>タ</t>
    </rPh>
    <rPh sb="26" eb="27">
      <t>ハラ</t>
    </rPh>
    <rPh sb="28" eb="29">
      <t>オ</t>
    </rPh>
    <rPh sb="32" eb="34">
      <t>テッテイ</t>
    </rPh>
    <phoneticPr fontId="2"/>
  </si>
  <si>
    <t>5.10</t>
    <phoneticPr fontId="2"/>
  </si>
  <si>
    <t>5.1</t>
    <phoneticPr fontId="2"/>
  </si>
  <si>
    <t>風通しの良い屋根付きの場所で一時保管</t>
    <rPh sb="0" eb="2">
      <t>カゼトオ</t>
    </rPh>
    <rPh sb="4" eb="5">
      <t>ヨ</t>
    </rPh>
    <rPh sb="6" eb="8">
      <t>ヤネ</t>
    </rPh>
    <rPh sb="8" eb="9">
      <t>ツ</t>
    </rPh>
    <rPh sb="11" eb="13">
      <t>バショ</t>
    </rPh>
    <rPh sb="14" eb="16">
      <t>イチジ</t>
    </rPh>
    <rPh sb="16" eb="18">
      <t>ホカン</t>
    </rPh>
    <phoneticPr fontId="2"/>
  </si>
  <si>
    <t>ネットやビニール等で収穫物が入っているコンテナを覆う。</t>
    <phoneticPr fontId="2"/>
  </si>
  <si>
    <t>資材
保管</t>
    <rPh sb="0" eb="2">
      <t>シザイ</t>
    </rPh>
    <rPh sb="3" eb="5">
      <t>ホカン</t>
    </rPh>
    <phoneticPr fontId="2"/>
  </si>
  <si>
    <t>農薬の空き容器や肥料袋をハウス内に放置しない</t>
    <rPh sb="0" eb="2">
      <t>ノウヤク</t>
    </rPh>
    <rPh sb="3" eb="4">
      <t>ア</t>
    </rPh>
    <rPh sb="5" eb="7">
      <t>ヨウキ</t>
    </rPh>
    <rPh sb="8" eb="10">
      <t>ヒリョウ</t>
    </rPh>
    <rPh sb="10" eb="11">
      <t>ブクロ</t>
    </rPh>
    <rPh sb="15" eb="16">
      <t>ナイ</t>
    </rPh>
    <rPh sb="17" eb="19">
      <t>ホウチ</t>
    </rPh>
    <phoneticPr fontId="2"/>
  </si>
  <si>
    <t>同系統の農薬連用による薬剤抵抗性の発生</t>
    <rPh sb="0" eb="3">
      <t>ドウケイトウ</t>
    </rPh>
    <rPh sb="4" eb="6">
      <t>ノウヤク</t>
    </rPh>
    <rPh sb="6" eb="8">
      <t>レンヨウ</t>
    </rPh>
    <rPh sb="11" eb="13">
      <t>ヤクザイ</t>
    </rPh>
    <rPh sb="13" eb="16">
      <t>テイコウセイ</t>
    </rPh>
    <rPh sb="17" eb="19">
      <t>ハッセイ</t>
    </rPh>
    <phoneticPr fontId="2"/>
  </si>
  <si>
    <t>異なる系統の農薬のローテーション散布、生物農薬や天敵の活用</t>
    <rPh sb="0" eb="1">
      <t>コト</t>
    </rPh>
    <rPh sb="3" eb="5">
      <t>ケイトウ</t>
    </rPh>
    <rPh sb="6" eb="8">
      <t>ノウヤク</t>
    </rPh>
    <rPh sb="16" eb="18">
      <t>サンプ</t>
    </rPh>
    <rPh sb="19" eb="21">
      <t>セイブツ</t>
    </rPh>
    <rPh sb="21" eb="23">
      <t>ノウヤク</t>
    </rPh>
    <rPh sb="24" eb="26">
      <t>テンテキ</t>
    </rPh>
    <rPh sb="27" eb="29">
      <t>カツヨウ</t>
    </rPh>
    <phoneticPr fontId="2"/>
  </si>
  <si>
    <t>6.5、6.7</t>
    <phoneticPr fontId="2"/>
  </si>
  <si>
    <t>※各農場にあわせてアレンジしてください。</t>
    <rPh sb="1" eb="2">
      <t>カク</t>
    </rPh>
    <rPh sb="2" eb="4">
      <t>ノウジョウ</t>
    </rPh>
    <phoneticPr fontId="2"/>
  </si>
  <si>
    <t>作業者由来の異物混入や微生物による収穫物の汚染</t>
    <rPh sb="3" eb="5">
      <t>ユライ</t>
    </rPh>
    <rPh sb="11" eb="14">
      <t>ビセイブツ</t>
    </rPh>
    <rPh sb="17" eb="20">
      <t>シュウカクブツ</t>
    </rPh>
    <rPh sb="21" eb="23">
      <t>オセン</t>
    </rPh>
    <phoneticPr fontId="2"/>
  </si>
  <si>
    <t>農場・施設情報等・・・・・・・・・サ様式1</t>
    <rPh sb="0" eb="2">
      <t>ノウジョウ</t>
    </rPh>
    <rPh sb="3" eb="5">
      <t>シセツ</t>
    </rPh>
    <rPh sb="5" eb="7">
      <t>ジョウホウ</t>
    </rPh>
    <phoneticPr fontId="2"/>
  </si>
  <si>
    <t>組織図・・・・・・・・・・・・・・サ様式2</t>
    <rPh sb="0" eb="2">
      <t>ソシキ</t>
    </rPh>
    <rPh sb="2" eb="3">
      <t>ズ</t>
    </rPh>
    <phoneticPr fontId="2"/>
  </si>
  <si>
    <t>経営方針・・・・・・・・・・・・・サ様式3</t>
    <rPh sb="0" eb="4">
      <t>ケイエイホウシン</t>
    </rPh>
    <phoneticPr fontId="2"/>
  </si>
  <si>
    <t>自己点検記録実施簿・・・・・・・・サ様式4</t>
    <phoneticPr fontId="2"/>
  </si>
  <si>
    <t>生産計画書・・・・・・・・・・・・サ様式5</t>
    <phoneticPr fontId="2"/>
  </si>
  <si>
    <t>農業生産におけるリスク評価と対策
（食品安全）・・・・・・・・・・・サ様式6</t>
    <phoneticPr fontId="2"/>
  </si>
  <si>
    <t>農業生産におけるリスク評価と対策
（労働安全）・・・・・・・・・・・サ様式6</t>
    <phoneticPr fontId="2"/>
  </si>
  <si>
    <t>農業生産におけるリスク評価と対策
（環境保全）・・・・・・・・・・・サ様式6</t>
    <phoneticPr fontId="2"/>
  </si>
  <si>
    <t>農産物収穫記録・農産物出荷記録
・・・・・・・・・・サ様式7-①・サ様式7-②</t>
    <rPh sb="0" eb="3">
      <t>ノウサンブツ</t>
    </rPh>
    <rPh sb="3" eb="5">
      <t>シュウカク</t>
    </rPh>
    <rPh sb="5" eb="7">
      <t>キロク</t>
    </rPh>
    <phoneticPr fontId="2"/>
  </si>
  <si>
    <t>（購入伝票等・出荷伝票）</t>
    <phoneticPr fontId="2"/>
  </si>
  <si>
    <t>家族間労働環境等に対する意見交換記録
・・・・・・・・・・・・・・・・サ様式10</t>
    <phoneticPr fontId="2"/>
  </si>
  <si>
    <t>商品の苦情・異常対応手順書
商品の苦情・異常・事故・ルール違反等の対応記録
・・・・・・・・・・・サ様式9-①・サ様式9-②</t>
    <rPh sb="14" eb="16">
      <t>ショウヒン</t>
    </rPh>
    <rPh sb="17" eb="19">
      <t>クジョウ</t>
    </rPh>
    <rPh sb="20" eb="22">
      <t>イジョウ</t>
    </rPh>
    <rPh sb="23" eb="25">
      <t>ジコ</t>
    </rPh>
    <rPh sb="29" eb="31">
      <t>イハン</t>
    </rPh>
    <rPh sb="31" eb="32">
      <t>トウ</t>
    </rPh>
    <rPh sb="33" eb="35">
      <t>タイオウ</t>
    </rPh>
    <rPh sb="35" eb="37">
      <t>キロクイハントウタイオウキロク</t>
    </rPh>
    <phoneticPr fontId="2"/>
  </si>
  <si>
    <t>MIYAZAKI-GAP 外部委託に関する同意書
・・・・・・・・・・・サ様式8-①・サ様式8-②</t>
    <phoneticPr fontId="2"/>
  </si>
  <si>
    <t>ＪＡみやざき　農産物総合検査センター</t>
    <phoneticPr fontId="2"/>
  </si>
  <si>
    <t>厚生労働省：労働基準法等関係主要様式</t>
    <rPh sb="0" eb="5">
      <t>コウセイロウドウショウ</t>
    </rPh>
    <phoneticPr fontId="2"/>
  </si>
  <si>
    <t>サ様式11</t>
    <rPh sb="1" eb="3">
      <t>ヨウシキ</t>
    </rPh>
    <phoneticPr fontId="2"/>
  </si>
  <si>
    <t>事故・火災発生時の対応手順・・・サ様式11</t>
    <phoneticPr fontId="2"/>
  </si>
  <si>
    <t>サ様式12-②</t>
    <rPh sb="1" eb="3">
      <t>ヨウシキ</t>
    </rPh>
    <phoneticPr fontId="2"/>
  </si>
  <si>
    <t>サ様式13</t>
    <rPh sb="1" eb="3">
      <t>ヨウシキ</t>
    </rPh>
    <phoneticPr fontId="2"/>
  </si>
  <si>
    <t>サ様式14</t>
    <rPh sb="1" eb="3">
      <t>ヨウシキ</t>
    </rPh>
    <phoneticPr fontId="2"/>
  </si>
  <si>
    <t>サ様式17</t>
    <rPh sb="1" eb="3">
      <t>ヨウシキ</t>
    </rPh>
    <phoneticPr fontId="2"/>
  </si>
  <si>
    <t>サ様式16</t>
    <rPh sb="1" eb="3">
      <t>ヨウシキ</t>
    </rPh>
    <phoneticPr fontId="2"/>
  </si>
  <si>
    <t>サ様式18</t>
    <rPh sb="1" eb="3">
      <t>ヨウシキ</t>
    </rPh>
    <phoneticPr fontId="2"/>
  </si>
  <si>
    <t>肥料使用記録簿・・・・・・・・・サ様式17</t>
    <rPh sb="0" eb="2">
      <t>ヒリョウ</t>
    </rPh>
    <rPh sb="2" eb="7">
      <t>シヨウキロクボ</t>
    </rPh>
    <phoneticPr fontId="2"/>
  </si>
  <si>
    <t>肥料管理台帳・・・・・・・・・・サ様式18</t>
    <rPh sb="2" eb="4">
      <t>カンリ</t>
    </rPh>
    <phoneticPr fontId="2"/>
  </si>
  <si>
    <t>農薬使用計画（防除履歴）・・・・サ様式13</t>
    <phoneticPr fontId="2"/>
  </si>
  <si>
    <t>農薬責任者による適正使用と検証</t>
    <rPh sb="0" eb="2">
      <t>ノウヤク</t>
    </rPh>
    <rPh sb="2" eb="5">
      <t>セキニンシャ</t>
    </rPh>
    <rPh sb="8" eb="12">
      <t>テキセイシヨウ</t>
    </rPh>
    <rPh sb="13" eb="15">
      <t>ケンショウ</t>
    </rPh>
    <phoneticPr fontId="2"/>
  </si>
  <si>
    <t>農薬使用記録簿・・・・・・・・・サ様式14</t>
    <phoneticPr fontId="2"/>
  </si>
  <si>
    <t>農薬管理台帳・・・・・・・・・・サ様式15</t>
    <rPh sb="0" eb="2">
      <t>ノウヤク</t>
    </rPh>
    <rPh sb="2" eb="6">
      <t>カンリダイチョウ</t>
    </rPh>
    <phoneticPr fontId="2"/>
  </si>
  <si>
    <r>
      <t>　１．</t>
    </r>
    <r>
      <rPr>
        <sz val="14"/>
        <color theme="0"/>
        <rFont val="メイリオ"/>
        <family val="3"/>
        <charset val="128"/>
      </rPr>
      <t>食品安全</t>
    </r>
    <r>
      <rPr>
        <sz val="11"/>
        <color theme="0"/>
        <rFont val="メイリオ"/>
        <family val="3"/>
        <charset val="128"/>
      </rPr>
      <t>（残留農薬・異物混入等の事故撲滅）</t>
    </r>
    <rPh sb="3" eb="5">
      <t>ショクヒン</t>
    </rPh>
    <rPh sb="5" eb="7">
      <t>アンゼン</t>
    </rPh>
    <rPh sb="8" eb="12">
      <t>ザンリュウノウヤク</t>
    </rPh>
    <rPh sb="13" eb="17">
      <t>イブツコンニュウ</t>
    </rPh>
    <rPh sb="17" eb="18">
      <t>トウ</t>
    </rPh>
    <rPh sb="19" eb="21">
      <t>ジコ</t>
    </rPh>
    <rPh sb="21" eb="23">
      <t>ボクメツ</t>
    </rPh>
    <phoneticPr fontId="2"/>
  </si>
  <si>
    <r>
      <t>　２．</t>
    </r>
    <r>
      <rPr>
        <sz val="14"/>
        <color theme="0"/>
        <rFont val="メイリオ"/>
        <family val="3"/>
        <charset val="128"/>
      </rPr>
      <t>労働安全</t>
    </r>
    <r>
      <rPr>
        <sz val="11"/>
        <color theme="0"/>
        <rFont val="メイリオ"/>
        <family val="3"/>
        <charset val="128"/>
      </rPr>
      <t>（労働災害ゼロ等）</t>
    </r>
    <rPh sb="3" eb="5">
      <t>ロウドウ</t>
    </rPh>
    <rPh sb="5" eb="7">
      <t>アンゼン</t>
    </rPh>
    <rPh sb="8" eb="12">
      <t>ロウドウサイガイ</t>
    </rPh>
    <rPh sb="14" eb="15">
      <t>トウ</t>
    </rPh>
    <phoneticPr fontId="2"/>
  </si>
  <si>
    <r>
      <t>　３．</t>
    </r>
    <r>
      <rPr>
        <sz val="14"/>
        <color theme="0"/>
        <rFont val="メイリオ"/>
        <family val="3"/>
        <charset val="128"/>
      </rPr>
      <t>環境保全</t>
    </r>
    <r>
      <rPr>
        <sz val="11"/>
        <color theme="0"/>
        <rFont val="メイリオ"/>
        <family val="3"/>
        <charset val="128"/>
      </rPr>
      <t>（廃棄物の有効活用と適正処理、省エネルギー推進等）</t>
    </r>
    <rPh sb="3" eb="5">
      <t>カンキョウ</t>
    </rPh>
    <rPh sb="5" eb="7">
      <t>ホゼン</t>
    </rPh>
    <rPh sb="8" eb="11">
      <t>ハイキブツ</t>
    </rPh>
    <rPh sb="12" eb="16">
      <t>ユウコウカツヨウ</t>
    </rPh>
    <rPh sb="17" eb="19">
      <t>テキセイ</t>
    </rPh>
    <rPh sb="19" eb="21">
      <t>ショリ</t>
    </rPh>
    <rPh sb="22" eb="23">
      <t>ショウ</t>
    </rPh>
    <rPh sb="28" eb="30">
      <t>スイシン</t>
    </rPh>
    <rPh sb="30" eb="31">
      <t>トウ</t>
    </rPh>
    <phoneticPr fontId="2"/>
  </si>
  <si>
    <r>
      <t>　４．</t>
    </r>
    <r>
      <rPr>
        <sz val="14"/>
        <color theme="0"/>
        <rFont val="メイリオ"/>
        <family val="3"/>
        <charset val="128"/>
      </rPr>
      <t>人権保護</t>
    </r>
    <r>
      <rPr>
        <sz val="11"/>
        <color theme="0"/>
        <rFont val="メイリオ"/>
        <family val="3"/>
        <charset val="128"/>
      </rPr>
      <t>（人権尊重と適切な労務管理等）</t>
    </r>
    <rPh sb="3" eb="7">
      <t>ジンケンホゴ</t>
    </rPh>
    <rPh sb="8" eb="10">
      <t>ジンケン</t>
    </rPh>
    <rPh sb="10" eb="12">
      <t>ソンチョウ</t>
    </rPh>
    <rPh sb="13" eb="15">
      <t>テキセツ</t>
    </rPh>
    <rPh sb="16" eb="20">
      <t>ロウムカンリ</t>
    </rPh>
    <rPh sb="20" eb="21">
      <t>トウ</t>
    </rPh>
    <phoneticPr fontId="2"/>
  </si>
  <si>
    <r>
      <t>　５．</t>
    </r>
    <r>
      <rPr>
        <sz val="14"/>
        <color theme="0"/>
        <rFont val="メイリオ"/>
        <family val="3"/>
        <charset val="128"/>
      </rPr>
      <t>農場経営管理</t>
    </r>
    <r>
      <rPr>
        <sz val="11"/>
        <color theme="0"/>
        <rFont val="メイリオ"/>
        <family val="3"/>
        <charset val="128"/>
      </rPr>
      <t>（信頼できる販売管理等）</t>
    </r>
    <rPh sb="3" eb="5">
      <t>ノウジョウ</t>
    </rPh>
    <rPh sb="5" eb="7">
      <t>ケイエイ</t>
    </rPh>
    <rPh sb="7" eb="9">
      <t>カンリ</t>
    </rPh>
    <rPh sb="10" eb="12">
      <t>シンライ</t>
    </rPh>
    <rPh sb="15" eb="19">
      <t>ハンバイカンリ</t>
    </rPh>
    <rPh sb="19" eb="20">
      <t>トウ</t>
    </rPh>
    <phoneticPr fontId="2"/>
  </si>
  <si>
    <r>
      <t>　６．</t>
    </r>
    <r>
      <rPr>
        <sz val="14"/>
        <color theme="0"/>
        <rFont val="メイリオ"/>
        <family val="3"/>
        <charset val="128"/>
      </rPr>
      <t>地域振興</t>
    </r>
    <r>
      <rPr>
        <sz val="11"/>
        <color theme="0"/>
        <rFont val="メイリオ"/>
        <family val="3"/>
        <charset val="128"/>
      </rPr>
      <t>（地域取決めの遵守等）</t>
    </r>
    <rPh sb="3" eb="7">
      <t>チイキシンコウ</t>
    </rPh>
    <rPh sb="8" eb="10">
      <t>チイキ</t>
    </rPh>
    <rPh sb="10" eb="12">
      <t>トリキ</t>
    </rPh>
    <rPh sb="14" eb="16">
      <t>ジュンシュ</t>
    </rPh>
    <rPh sb="16" eb="17">
      <t>トウ</t>
    </rPh>
    <phoneticPr fontId="2"/>
  </si>
  <si>
    <t>堆肥利用計画</t>
    <rPh sb="0" eb="2">
      <t>タイヒ</t>
    </rPh>
    <rPh sb="2" eb="4">
      <t>リヨウ</t>
    </rPh>
    <rPh sb="4" eb="6">
      <t>ケイカク</t>
    </rPh>
    <phoneticPr fontId="2"/>
  </si>
  <si>
    <t>P2～3</t>
    <phoneticPr fontId="2"/>
  </si>
  <si>
    <t>施肥時期</t>
    <rPh sb="0" eb="4">
      <t>セヒジキ</t>
    </rPh>
    <phoneticPr fontId="2"/>
  </si>
  <si>
    <t>【農薬使用計画】</t>
    <phoneticPr fontId="2"/>
  </si>
  <si>
    <t>圃場名</t>
    <rPh sb="0" eb="2">
      <t>ホジョウ</t>
    </rPh>
    <rPh sb="2" eb="3">
      <t>メイ</t>
    </rPh>
    <phoneticPr fontId="2"/>
  </si>
  <si>
    <t>圃場面積</t>
    <rPh sb="0" eb="2">
      <t>ホジョウ</t>
    </rPh>
    <rPh sb="2" eb="4">
      <t>メンセキ</t>
    </rPh>
    <phoneticPr fontId="2"/>
  </si>
  <si>
    <t>作物名：○○</t>
    <phoneticPr fontId="2"/>
  </si>
  <si>
    <t>【肥料利用計画】</t>
    <phoneticPr fontId="2"/>
  </si>
  <si>
    <t>成分（％）</t>
    <rPh sb="0" eb="2">
      <t>セイブン</t>
    </rPh>
    <phoneticPr fontId="2"/>
  </si>
  <si>
    <t>袋数</t>
    <rPh sb="0" eb="2">
      <t>フクロスウ</t>
    </rPh>
    <phoneticPr fontId="2"/>
  </si>
  <si>
    <t>施肥量</t>
    <rPh sb="0" eb="3">
      <t>セヒリョウ</t>
    </rPh>
    <phoneticPr fontId="2"/>
  </si>
  <si>
    <t>10aあたり</t>
    <phoneticPr fontId="2"/>
  </si>
  <si>
    <t>N</t>
    <phoneticPr fontId="2"/>
  </si>
  <si>
    <t>P</t>
    <phoneticPr fontId="2"/>
  </si>
  <si>
    <t>K</t>
    <phoneticPr fontId="2"/>
  </si>
  <si>
    <t>Mg</t>
    <phoneticPr fontId="2"/>
  </si>
  <si>
    <t>Ca</t>
    <phoneticPr fontId="2"/>
  </si>
  <si>
    <t>※栽培暦で代用可</t>
    <rPh sb="1" eb="3">
      <t>サイバイ</t>
    </rPh>
    <phoneticPr fontId="2"/>
  </si>
  <si>
    <t>農場名：○○農場</t>
    <rPh sb="0" eb="3">
      <t>ノウジョウメイ</t>
    </rPh>
    <phoneticPr fontId="2"/>
  </si>
  <si>
    <t>合計</t>
    <rPh sb="0" eb="2">
      <t>ゴウケイ</t>
    </rPh>
    <phoneticPr fontId="2"/>
  </si>
  <si>
    <t>内容量(㎏)</t>
    <rPh sb="0" eb="3">
      <t>ナイヨウリョウ</t>
    </rPh>
    <phoneticPr fontId="2"/>
  </si>
  <si>
    <t>圃場番号：１</t>
    <rPh sb="0" eb="2">
      <t>ホジョウ</t>
    </rPh>
    <rPh sb="2" eb="4">
      <t>バンゴウ</t>
    </rPh>
    <phoneticPr fontId="2"/>
  </si>
  <si>
    <t>基準書№：青5.12・穀5.13・茶5.13</t>
    <rPh sb="0" eb="3">
      <t>キジュンショ</t>
    </rPh>
    <rPh sb="5" eb="6">
      <t>アオ</t>
    </rPh>
    <rPh sb="11" eb="12">
      <t>コク</t>
    </rPh>
    <rPh sb="17" eb="18">
      <t>チャ</t>
    </rPh>
    <phoneticPr fontId="2"/>
  </si>
  <si>
    <t>基準書№：青6.6・穀6.6・茶6.5</t>
    <phoneticPr fontId="2"/>
  </si>
  <si>
    <t>基準書№：青6.15・穀6.16・茶6.14</t>
    <phoneticPr fontId="2"/>
  </si>
  <si>
    <t>基準書№：青6.16・穀6.17・茶6.15</t>
    <phoneticPr fontId="2"/>
  </si>
  <si>
    <t>肥料利用計画・・・・・・・・・・サ様式16</t>
    <rPh sb="0" eb="2">
      <t>ヒリョウ</t>
    </rPh>
    <rPh sb="2" eb="4">
      <t>リヨウ</t>
    </rPh>
    <rPh sb="4" eb="6">
      <t>ケイカク</t>
    </rPh>
    <phoneticPr fontId="2"/>
  </si>
  <si>
    <t>基準書№：青6.20・穀6.21・茶6.19</t>
    <phoneticPr fontId="2"/>
  </si>
  <si>
    <t>基準書№：青6.22・穀6.23・茶6.21</t>
    <phoneticPr fontId="2"/>
  </si>
  <si>
    <t>基準書№：青6.23・穀6.24・茶6.22</t>
    <phoneticPr fontId="2"/>
  </si>
  <si>
    <t>P5～8</t>
    <phoneticPr fontId="2"/>
  </si>
  <si>
    <t>P11～17</t>
    <phoneticPr fontId="2"/>
  </si>
  <si>
    <t>P18～20</t>
    <phoneticPr fontId="2"/>
  </si>
  <si>
    <t>P21</t>
    <phoneticPr fontId="2"/>
  </si>
  <si>
    <t>P22</t>
    <phoneticPr fontId="2"/>
  </si>
  <si>
    <t>P23</t>
    <phoneticPr fontId="2"/>
  </si>
  <si>
    <t>P24～33</t>
    <phoneticPr fontId="2"/>
  </si>
  <si>
    <t>P42</t>
    <phoneticPr fontId="2"/>
  </si>
  <si>
    <t>P35</t>
    <phoneticPr fontId="2"/>
  </si>
  <si>
    <t>P39～40</t>
    <phoneticPr fontId="2"/>
  </si>
  <si>
    <t>P41</t>
    <phoneticPr fontId="2"/>
  </si>
  <si>
    <t>P45～46</t>
    <phoneticPr fontId="2"/>
  </si>
  <si>
    <t>P36～38</t>
    <phoneticPr fontId="2"/>
  </si>
  <si>
    <t>P34</t>
    <phoneticPr fontId="2"/>
  </si>
  <si>
    <t>P32～33</t>
    <phoneticPr fontId="2"/>
  </si>
  <si>
    <t>雑草名</t>
    <rPh sb="0" eb="2">
      <t>ザッソウ</t>
    </rPh>
    <rPh sb="2" eb="3">
      <t>メイ</t>
    </rPh>
    <phoneticPr fontId="2"/>
  </si>
  <si>
    <t>散布時期</t>
    <rPh sb="0" eb="2">
      <t>サンプ</t>
    </rPh>
    <rPh sb="2" eb="4">
      <t>ジキ</t>
    </rPh>
    <phoneticPr fontId="2"/>
  </si>
  <si>
    <t>※展着剤についても記載</t>
    <rPh sb="1" eb="2">
      <t>テン</t>
    </rPh>
    <rPh sb="2" eb="3">
      <t>チャク</t>
    </rPh>
    <rPh sb="3" eb="4">
      <t>ザイ</t>
    </rPh>
    <rPh sb="9" eb="11">
      <t>キサイ</t>
    </rPh>
    <phoneticPr fontId="2"/>
  </si>
  <si>
    <t>前期実績
(数量)</t>
    <rPh sb="0" eb="2">
      <t>ゼンキ</t>
    </rPh>
    <rPh sb="2" eb="4">
      <t>ジッセキ</t>
    </rPh>
    <rPh sb="6" eb="8">
      <t>スウリョウ</t>
    </rPh>
    <phoneticPr fontId="2"/>
  </si>
  <si>
    <t>a</t>
    <phoneticPr fontId="2"/>
  </si>
  <si>
    <t>基準書№：青2.2・穀2.2・茶2.2</t>
    <phoneticPr fontId="2"/>
  </si>
  <si>
    <t>施用時期</t>
    <rPh sb="0" eb="2">
      <t>セヨウ</t>
    </rPh>
    <rPh sb="2" eb="4">
      <t>ジキ</t>
    </rPh>
    <phoneticPr fontId="2"/>
  </si>
  <si>
    <t>○○○</t>
    <phoneticPr fontId="2"/>
  </si>
  <si>
    <t>（例）○月中旬</t>
    <rPh sb="1" eb="2">
      <t>レイ</t>
    </rPh>
    <rPh sb="4" eb="5">
      <t>ガツ</t>
    </rPh>
    <rPh sb="5" eb="7">
      <t>チュウジュン</t>
    </rPh>
    <phoneticPr fontId="2"/>
  </si>
  <si>
    <t>農場ルール</t>
    <rPh sb="0" eb="2">
      <t>ノウジョウ</t>
    </rPh>
    <phoneticPr fontId="2"/>
  </si>
  <si>
    <t>P0</t>
    <phoneticPr fontId="2"/>
  </si>
  <si>
    <t>設備・機械・運搬車両リスト・・・・サ様式12</t>
    <rPh sb="0" eb="2">
      <t>セツビ</t>
    </rPh>
    <rPh sb="3" eb="5">
      <t>キカイ</t>
    </rPh>
    <rPh sb="6" eb="10">
      <t>ウンパンシャリョウ</t>
    </rPh>
    <phoneticPr fontId="2"/>
  </si>
  <si>
    <t>サ様式12</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</si>
</sst>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 \a"/>
    <numFmt numFmtId="178" formatCode="[$-411]gge&quot;年&quot;m&quot;月&quot;d&quot;日&quot;;@"/>
    <numFmt numFmtId="179" formatCode="&quot;甲&quot;\ \ @"/>
    <numFmt numFmtId="180" formatCode="&quot;乙&quot;\ \ @"/>
    <numFmt numFmtId="181" formatCode="0.0"/>
    <numFmt numFmtId="182" formatCode="0&quot;項&quot;&quot;目&quot;"/>
    <numFmt numFmtId="183" formatCode="[$-411]ggge&quot;年&quot;m&quot;月&quot;d&quot;日&quot;;@"/>
    <numFmt numFmtId="184" formatCode="0&quot;㎏&quot;"/>
    <numFmt numFmtId="185" formatCode="0_);[Red]\(0\)"/>
    <numFmt numFmtId="186" formatCode="0.00\a"/>
    <numFmt numFmtId="187" formatCode="0\a"/>
    <numFmt numFmtId="188" formatCode="#,##0_ "/>
  </numFmts>
  <fonts count="45">
    <font>
      <sz val="11"/>
      <color theme="1"/>
      <name val="游ゴシック"/>
      <family val="2"/>
      <charset val="128"/>
      <scheme val="minor"/>
    </font>
    <font>
      <sz val="11"/>
      <color theme="1"/>
      <name val="メイリオ"/>
      <family val="2"/>
      <charset val="128"/>
    </font>
    <font>
      <sz val="6"/>
      <name val="游ゴシック"/>
      <family val="2"/>
      <charset val="128"/>
      <scheme val="minor"/>
    </font>
    <font>
      <sz val="11"/>
      <color theme="1"/>
      <name val="メイリオ"/>
      <family val="3"/>
      <charset val="128"/>
    </font>
    <font>
      <u/>
      <sz val="11"/>
      <color theme="1"/>
      <name val="メイリオ"/>
      <family val="3"/>
      <charset val="128"/>
    </font>
    <font>
      <sz val="11"/>
      <color rgb="FFFF0000"/>
      <name val="メイリオ"/>
      <family val="3"/>
      <charset val="128"/>
    </font>
    <font>
      <u/>
      <sz val="11"/>
      <color rgb="FFFF0000"/>
      <name val="メイリオ"/>
      <family val="3"/>
      <charset val="128"/>
    </font>
    <font>
      <b/>
      <sz val="11"/>
      <color rgb="FFFF0000"/>
      <name val="メイリオ"/>
      <family val="3"/>
      <charset val="128"/>
    </font>
    <font>
      <sz val="12"/>
      <color theme="1"/>
      <name val="メイリオ"/>
      <family val="3"/>
      <charset val="128"/>
    </font>
    <font>
      <sz val="11"/>
      <color theme="0"/>
      <name val="メイリオ"/>
      <family val="3"/>
      <charset val="128"/>
    </font>
    <font>
      <sz val="9"/>
      <color theme="1"/>
      <name val="メイリオ"/>
      <family val="3"/>
      <charset val="128"/>
    </font>
    <font>
      <sz val="14"/>
      <color theme="1"/>
      <name val="メイリオ"/>
      <family val="3"/>
      <charset val="128"/>
    </font>
    <font>
      <sz val="16"/>
      <color theme="1"/>
      <name val="メイリオ"/>
      <family val="3"/>
      <charset val="128"/>
    </font>
    <font>
      <b/>
      <u/>
      <sz val="16"/>
      <color theme="1"/>
      <name val="メイリオ"/>
      <family val="3"/>
      <charset val="128"/>
    </font>
    <font>
      <b/>
      <u/>
      <sz val="11"/>
      <color theme="1"/>
      <name val="メイリオ"/>
      <family val="3"/>
      <charset val="128"/>
    </font>
    <font>
      <sz val="14"/>
      <color rgb="FFFF0000"/>
      <name val="メイリオ"/>
      <family val="3"/>
      <charset val="128"/>
    </font>
    <font>
      <sz val="12"/>
      <color rgb="FFFF0000"/>
      <name val="メイリオ"/>
      <family val="3"/>
      <charset val="128"/>
    </font>
    <font>
      <sz val="11"/>
      <name val="メイリオ"/>
      <family val="3"/>
      <charset val="128"/>
    </font>
    <font>
      <sz val="12"/>
      <name val="メイリオ"/>
      <family val="3"/>
      <charset val="128"/>
    </font>
    <font>
      <sz val="10"/>
      <color rgb="FFFF0000"/>
      <name val="メイリオ"/>
      <family val="3"/>
      <charset val="128"/>
    </font>
    <font>
      <sz val="11"/>
      <color theme="1"/>
      <name val="Segoe UI Symbol"/>
      <family val="3"/>
    </font>
    <font>
      <sz val="10"/>
      <color theme="1"/>
      <name val="メイリオ"/>
      <family val="3"/>
      <charset val="128"/>
    </font>
    <font>
      <b/>
      <sz val="12"/>
      <color theme="1"/>
      <name val="メイリオ"/>
      <family val="3"/>
      <charset val="128"/>
    </font>
    <font>
      <sz val="11"/>
      <color theme="1"/>
      <name val="游ゴシック"/>
      <family val="2"/>
      <charset val="128"/>
      <scheme val="minor"/>
    </font>
    <font>
      <u/>
      <sz val="14"/>
      <color theme="1"/>
      <name val="メイリオ"/>
      <family val="3"/>
      <charset val="128"/>
    </font>
    <font>
      <u/>
      <sz val="11"/>
      <color theme="10"/>
      <name val="游ゴシック"/>
      <family val="2"/>
      <charset val="128"/>
      <scheme val="minor"/>
    </font>
    <font>
      <sz val="11"/>
      <name val="游ゴシック"/>
      <family val="2"/>
      <charset val="128"/>
      <scheme val="minor"/>
    </font>
    <font>
      <sz val="18"/>
      <name val="メイリオ"/>
      <family val="3"/>
      <charset val="128"/>
    </font>
    <font>
      <sz val="10"/>
      <name val="メイリオ"/>
      <family val="3"/>
      <charset val="128"/>
    </font>
    <font>
      <sz val="11"/>
      <name val="ＭＳ Ｐゴシック"/>
      <family val="3"/>
      <charset val="128"/>
    </font>
    <font>
      <sz val="14"/>
      <name val="メイリオ"/>
      <family val="3"/>
      <charset val="128"/>
    </font>
    <font>
      <b/>
      <sz val="10"/>
      <color theme="0"/>
      <name val="HG丸ｺﾞｼｯｸM-PRO"/>
      <family val="3"/>
      <charset val="128"/>
    </font>
    <font>
      <b/>
      <sz val="10"/>
      <color theme="1"/>
      <name val="HG丸ｺﾞｼｯｸM-PRO"/>
      <family val="3"/>
      <charset val="128"/>
    </font>
    <font>
      <sz val="10"/>
      <color theme="1"/>
      <name val="HG丸ｺﾞｼｯｸM-PRO"/>
      <family val="3"/>
      <charset val="128"/>
    </font>
    <font>
      <u/>
      <sz val="10"/>
      <color theme="10"/>
      <name val="HG丸ｺﾞｼｯｸM-PRO"/>
      <family val="3"/>
      <charset val="128"/>
    </font>
    <font>
      <sz val="9"/>
      <color rgb="FFFF0000"/>
      <name val="メイリオ"/>
      <family val="3"/>
      <charset val="128"/>
    </font>
    <font>
      <sz val="12"/>
      <color theme="1"/>
      <name val="HG丸ｺﾞｼｯｸM-PRO"/>
      <family val="3"/>
      <charset val="128"/>
    </font>
    <font>
      <u/>
      <sz val="11"/>
      <color theme="10"/>
      <name val="HG丸ｺﾞｼｯｸM-PRO"/>
      <family val="3"/>
      <charset val="128"/>
    </font>
    <font>
      <sz val="11"/>
      <color theme="1"/>
      <name val="HG丸ｺﾞｼｯｸM-PRO"/>
      <family val="3"/>
      <charset val="128"/>
    </font>
    <font>
      <sz val="12"/>
      <color rgb="FF333333"/>
      <name val="HG丸ｺﾞｼｯｸM-PRO"/>
      <family val="3"/>
      <charset val="128"/>
    </font>
    <font>
      <sz val="8"/>
      <color theme="1"/>
      <name val="HG丸ｺﾞｼｯｸM-PRO"/>
      <family val="3"/>
      <charset val="128"/>
    </font>
    <font>
      <b/>
      <sz val="12"/>
      <name val="HG丸ｺﾞｼｯｸM-PRO"/>
      <family val="3"/>
      <charset val="128"/>
    </font>
    <font>
      <b/>
      <sz val="12"/>
      <color theme="1"/>
      <name val="HG丸ｺﾞｼｯｸM-PRO"/>
      <family val="3"/>
      <charset val="128"/>
    </font>
    <font>
      <sz val="14"/>
      <color theme="0"/>
      <name val="メイリオ"/>
      <family val="3"/>
      <charset val="128"/>
    </font>
    <font>
      <sz val="12"/>
      <color theme="0"/>
      <name val="メイリオ"/>
      <family val="3"/>
      <charset val="128"/>
    </font>
  </fonts>
  <fills count="9">
    <fill>
      <patternFill patternType="none"/>
    </fill>
    <fill>
      <patternFill patternType="gray125"/>
    </fill>
    <fill>
      <patternFill patternType="solid">
        <fgColor theme="9"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79998168889431442"/>
        <bgColor indexed="64"/>
      </patternFill>
    </fill>
  </fills>
  <borders count="12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
      <left/>
      <right style="thin">
        <color indexed="64"/>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auto="1"/>
      </left>
      <right/>
      <top/>
      <bottom style="thin">
        <color auto="1"/>
      </bottom>
      <diagonal/>
    </border>
    <border>
      <left style="medium">
        <color auto="1"/>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indexed="64"/>
      </top>
      <bottom style="dotted">
        <color auto="1"/>
      </bottom>
      <diagonal/>
    </border>
    <border>
      <left/>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s>
  <cellStyleXfs count="5">
    <xf numFmtId="0" fontId="0" fillId="0" borderId="0">
      <alignment vertical="center"/>
    </xf>
    <xf numFmtId="38" fontId="23"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29" fillId="0" borderId="0">
      <alignment vertical="center"/>
    </xf>
  </cellStyleXfs>
  <cellXfs count="70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indent="1"/>
    </xf>
    <xf numFmtId="0" fontId="8" fillId="0" borderId="0" xfId="0" applyFont="1">
      <alignment vertical="center"/>
    </xf>
    <xf numFmtId="0" fontId="3" fillId="0" borderId="2"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25" xfId="0" applyFont="1" applyBorder="1">
      <alignment vertical="center"/>
    </xf>
    <xf numFmtId="0" fontId="3" fillId="0" borderId="21" xfId="0" applyFont="1" applyBorder="1">
      <alignment vertical="center"/>
    </xf>
    <xf numFmtId="0" fontId="3" fillId="0" borderId="20"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31" xfId="0" applyFont="1" applyBorder="1">
      <alignment vertical="center"/>
    </xf>
    <xf numFmtId="0" fontId="3" fillId="0" borderId="3" xfId="0" applyFont="1" applyBorder="1">
      <alignment vertical="center"/>
    </xf>
    <xf numFmtId="0" fontId="3" fillId="0" borderId="32" xfId="0" applyFont="1" applyBorder="1">
      <alignment vertical="center"/>
    </xf>
    <xf numFmtId="0" fontId="3" fillId="0" borderId="16" xfId="0" applyFont="1" applyBorder="1">
      <alignment vertical="center"/>
    </xf>
    <xf numFmtId="0" fontId="3" fillId="0" borderId="5" xfId="0" applyFont="1" applyBorder="1">
      <alignment vertical="center"/>
    </xf>
    <xf numFmtId="0" fontId="3" fillId="0" borderId="17" xfId="0" applyFont="1" applyBorder="1">
      <alignment vertical="center"/>
    </xf>
    <xf numFmtId="0" fontId="3" fillId="0" borderId="34" xfId="0" applyFont="1" applyBorder="1">
      <alignment vertical="center"/>
    </xf>
    <xf numFmtId="0" fontId="3" fillId="0" borderId="0" xfId="0" applyFont="1" applyAlignment="1">
      <alignment horizontal="centerContinuous"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2" xfId="0" applyFont="1" applyBorder="1">
      <alignment vertical="center"/>
    </xf>
    <xf numFmtId="0" fontId="12" fillId="0" borderId="36" xfId="0" applyFont="1" applyBorder="1" applyAlignment="1">
      <alignment horizontal="centerContinuous"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3" fillId="0" borderId="40" xfId="0" applyFont="1" applyBorder="1">
      <alignment vertical="center"/>
    </xf>
    <xf numFmtId="0" fontId="3" fillId="0" borderId="19" xfId="0" applyFont="1" applyBorder="1">
      <alignment vertical="center"/>
    </xf>
    <xf numFmtId="0" fontId="3" fillId="0" borderId="26" xfId="0" applyFont="1" applyBorder="1">
      <alignment vertical="center"/>
    </xf>
    <xf numFmtId="0" fontId="11" fillId="0" borderId="0" xfId="0" applyFont="1">
      <alignment vertical="center"/>
    </xf>
    <xf numFmtId="0" fontId="3" fillId="0" borderId="23" xfId="0" applyFont="1" applyBorder="1" applyAlignment="1">
      <alignment horizontal="centerContinuous" vertical="center"/>
    </xf>
    <xf numFmtId="0" fontId="11" fillId="0" borderId="0" xfId="0" applyFont="1" applyAlignment="1">
      <alignment horizontal="centerContinuous" vertical="center"/>
    </xf>
    <xf numFmtId="0" fontId="15" fillId="0" borderId="22" xfId="0" applyFont="1" applyBorder="1" applyAlignment="1">
      <alignment horizontal="left" vertical="center" indent="1"/>
    </xf>
    <xf numFmtId="0" fontId="5" fillId="0" borderId="22" xfId="0" applyFont="1" applyBorder="1" applyAlignment="1">
      <alignment horizontal="centerContinuous" vertical="center"/>
    </xf>
    <xf numFmtId="0" fontId="15" fillId="0" borderId="22" xfId="0" applyFont="1" applyBorder="1" applyAlignment="1">
      <alignment horizontal="centerContinuous" vertical="center"/>
    </xf>
    <xf numFmtId="0" fontId="3" fillId="0" borderId="44" xfId="0" applyFont="1" applyBorder="1">
      <alignment vertical="center"/>
    </xf>
    <xf numFmtId="0" fontId="3" fillId="0" borderId="46"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46" xfId="0" applyFont="1" applyBorder="1" applyAlignment="1">
      <alignment horizontal="left" vertical="center" indent="1"/>
    </xf>
    <xf numFmtId="0" fontId="3" fillId="0" borderId="68" xfId="0" applyFont="1" applyBorder="1" applyAlignment="1">
      <alignment horizontal="left" vertical="center" indent="1"/>
    </xf>
    <xf numFmtId="0" fontId="3" fillId="0" borderId="72" xfId="0" applyFont="1" applyBorder="1" applyAlignment="1">
      <alignment horizontal="left" vertical="center" indent="1"/>
    </xf>
    <xf numFmtId="0" fontId="3" fillId="0" borderId="73" xfId="0" applyFont="1" applyBorder="1" applyAlignment="1">
      <alignment horizontal="left" vertical="center" indent="1"/>
    </xf>
    <xf numFmtId="0" fontId="3" fillId="0" borderId="68" xfId="0" applyFont="1" applyBorder="1" applyAlignment="1">
      <alignment horizontal="center" vertical="center"/>
    </xf>
    <xf numFmtId="0" fontId="3" fillId="0" borderId="66" xfId="0" applyFont="1" applyBorder="1" applyAlignment="1">
      <alignment vertical="center" textRotation="255"/>
    </xf>
    <xf numFmtId="0" fontId="3" fillId="0" borderId="67" xfId="0" applyFont="1" applyBorder="1" applyAlignment="1">
      <alignment vertical="center" textRotation="255"/>
    </xf>
    <xf numFmtId="0" fontId="5" fillId="0" borderId="0" xfId="0" applyFont="1">
      <alignment vertical="center"/>
    </xf>
    <xf numFmtId="0" fontId="3" fillId="0" borderId="77" xfId="0" applyFont="1" applyBorder="1">
      <alignment vertical="center"/>
    </xf>
    <xf numFmtId="0" fontId="7" fillId="0" borderId="0" xfId="0" applyFont="1" applyAlignment="1">
      <alignment horizontal="center" vertical="center"/>
    </xf>
    <xf numFmtId="178" fontId="5" fillId="0" borderId="76" xfId="0" applyNumberFormat="1" applyFont="1" applyBorder="1" applyAlignment="1">
      <alignment horizontal="right" vertical="center" indent="1"/>
    </xf>
    <xf numFmtId="178" fontId="5" fillId="0" borderId="66" xfId="0" applyNumberFormat="1" applyFont="1" applyBorder="1" applyAlignment="1">
      <alignment horizontal="right" vertical="center" indent="1"/>
    </xf>
    <xf numFmtId="0" fontId="5" fillId="0" borderId="46" xfId="0" applyFont="1" applyBorder="1" applyAlignment="1">
      <alignment horizontal="right" vertical="center" indent="1"/>
    </xf>
    <xf numFmtId="0" fontId="5" fillId="0" borderId="72" xfId="0" applyFont="1" applyBorder="1" applyAlignment="1">
      <alignment horizontal="right" vertical="center" indent="1"/>
    </xf>
    <xf numFmtId="178" fontId="3" fillId="0" borderId="66" xfId="0" applyNumberFormat="1" applyFont="1" applyBorder="1" applyAlignment="1">
      <alignment horizontal="right" vertical="center" indent="1"/>
    </xf>
    <xf numFmtId="0" fontId="3" fillId="0" borderId="46" xfId="0" applyFont="1" applyBorder="1" applyAlignment="1">
      <alignment horizontal="right" vertical="center" indent="1"/>
    </xf>
    <xf numFmtId="0" fontId="3" fillId="0" borderId="72" xfId="0" applyFont="1" applyBorder="1" applyAlignment="1">
      <alignment horizontal="right" vertical="center" indent="1"/>
    </xf>
    <xf numFmtId="178" fontId="3" fillId="0" borderId="67" xfId="0" applyNumberFormat="1" applyFont="1" applyBorder="1" applyAlignment="1">
      <alignment horizontal="right" vertical="center" indent="1"/>
    </xf>
    <xf numFmtId="0" fontId="3" fillId="0" borderId="68" xfId="0" applyFont="1" applyBorder="1" applyAlignment="1">
      <alignment horizontal="right" vertical="center" indent="1"/>
    </xf>
    <xf numFmtId="0" fontId="3" fillId="0" borderId="73" xfId="0" applyFont="1" applyBorder="1" applyAlignment="1">
      <alignment horizontal="right" vertical="center" indent="1"/>
    </xf>
    <xf numFmtId="0" fontId="3" fillId="0" borderId="0" xfId="0" applyFont="1" applyAlignment="1">
      <alignment horizontal="left" vertical="center"/>
    </xf>
    <xf numFmtId="0" fontId="3" fillId="0" borderId="0" xfId="0" applyFont="1" applyAlignment="1">
      <alignment horizontal="left" vertical="center" indent="2"/>
    </xf>
    <xf numFmtId="0" fontId="3" fillId="0" borderId="0" xfId="0" applyFont="1" applyAlignment="1">
      <alignment horizontal="left" vertical="center" indent="40"/>
    </xf>
    <xf numFmtId="0" fontId="3" fillId="0" borderId="0" xfId="0" applyFont="1" applyAlignment="1">
      <alignment horizontal="left" vertical="center" wrapText="1" indent="2"/>
    </xf>
    <xf numFmtId="0" fontId="3" fillId="0" borderId="0" xfId="0" applyFont="1" applyAlignment="1">
      <alignment horizontal="right" vertical="center" indent="2"/>
    </xf>
    <xf numFmtId="0" fontId="22" fillId="0" borderId="0" xfId="0" applyFont="1">
      <alignment vertical="center"/>
    </xf>
    <xf numFmtId="0" fontId="3" fillId="0" borderId="97"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97"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Border="1">
      <alignment vertical="center"/>
    </xf>
    <xf numFmtId="0" fontId="3" fillId="0" borderId="87" xfId="0" applyFont="1" applyBorder="1">
      <alignment vertical="center"/>
    </xf>
    <xf numFmtId="0" fontId="3" fillId="0" borderId="10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1" xfId="0" applyFont="1" applyBorder="1">
      <alignment vertical="center"/>
    </xf>
    <xf numFmtId="0" fontId="3" fillId="0" borderId="106" xfId="0" applyFont="1" applyBorder="1">
      <alignment vertical="center"/>
    </xf>
    <xf numFmtId="0" fontId="3" fillId="0" borderId="27" xfId="0" applyFont="1" applyBorder="1" applyAlignment="1">
      <alignment horizontal="left" vertical="center" indent="1"/>
    </xf>
    <xf numFmtId="0" fontId="3" fillId="0" borderId="103"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29" xfId="0" applyFont="1" applyBorder="1" applyAlignment="1">
      <alignment horizontal="centerContinuous" vertical="center"/>
    </xf>
    <xf numFmtId="0" fontId="3" fillId="0" borderId="107" xfId="0" applyFont="1" applyBorder="1" applyAlignment="1">
      <alignment horizontal="left" vertical="center" indent="1"/>
    </xf>
    <xf numFmtId="0" fontId="3" fillId="0" borderId="5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lignment vertical="center"/>
    </xf>
    <xf numFmtId="0" fontId="3" fillId="0" borderId="108" xfId="0" applyFont="1" applyBorder="1">
      <alignment vertical="center"/>
    </xf>
    <xf numFmtId="0" fontId="3" fillId="0" borderId="81" xfId="0" applyFont="1" applyBorder="1" applyAlignment="1">
      <alignment horizontal="centerContinuous" vertical="center"/>
    </xf>
    <xf numFmtId="0" fontId="3" fillId="0" borderId="53" xfId="0" applyFont="1" applyBorder="1">
      <alignment vertical="center"/>
    </xf>
    <xf numFmtId="0" fontId="3" fillId="0" borderId="54" xfId="0" applyFont="1" applyBorder="1">
      <alignment vertical="center"/>
    </xf>
    <xf numFmtId="0" fontId="3" fillId="0" borderId="109" xfId="0" applyFont="1" applyBorder="1" applyAlignment="1">
      <alignment horizontal="centerContinuous" vertical="center"/>
    </xf>
    <xf numFmtId="0" fontId="3" fillId="0" borderId="88" xfId="0" applyFont="1" applyBorder="1">
      <alignment vertical="center"/>
    </xf>
    <xf numFmtId="0" fontId="3" fillId="0" borderId="110" xfId="0" applyFont="1" applyBorder="1">
      <alignment vertical="center"/>
    </xf>
    <xf numFmtId="0" fontId="3" fillId="0" borderId="54" xfId="0" applyFont="1" applyBorder="1" applyAlignment="1">
      <alignment horizontal="centerContinuous" vertical="center"/>
    </xf>
    <xf numFmtId="0" fontId="3" fillId="0" borderId="104" xfId="0" applyFont="1" applyBorder="1" applyAlignment="1">
      <alignment horizontal="centerContinuous" vertical="center"/>
    </xf>
    <xf numFmtId="0" fontId="3" fillId="0" borderId="93" xfId="0" applyFont="1" applyBorder="1">
      <alignment vertical="center"/>
    </xf>
    <xf numFmtId="0" fontId="3" fillId="0" borderId="30" xfId="0" applyFont="1" applyBorder="1" applyAlignment="1">
      <alignment horizontal="centerContinuous" vertical="center"/>
    </xf>
    <xf numFmtId="0" fontId="3" fillId="0" borderId="111" xfId="0" applyFont="1" applyBorder="1" applyAlignment="1">
      <alignment horizontal="centerContinuous" vertical="center"/>
    </xf>
    <xf numFmtId="0" fontId="3" fillId="0" borderId="10" xfId="0" applyFont="1" applyBorder="1">
      <alignment vertical="center"/>
    </xf>
    <xf numFmtId="0" fontId="3" fillId="0" borderId="11"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114" xfId="0" applyFont="1" applyBorder="1">
      <alignment vertical="center"/>
    </xf>
    <xf numFmtId="0" fontId="3" fillId="0" borderId="100" xfId="0" applyFont="1" applyBorder="1">
      <alignment vertical="center"/>
    </xf>
    <xf numFmtId="0" fontId="3" fillId="0" borderId="111" xfId="0" applyFont="1" applyBorder="1">
      <alignment vertical="center"/>
    </xf>
    <xf numFmtId="0" fontId="3" fillId="0" borderId="89" xfId="0" applyFont="1" applyBorder="1">
      <alignment vertical="center"/>
    </xf>
    <xf numFmtId="0" fontId="3" fillId="0" borderId="6" xfId="0" applyFont="1" applyBorder="1" applyAlignment="1">
      <alignment horizontal="center" vertical="center"/>
    </xf>
    <xf numFmtId="0" fontId="3" fillId="0" borderId="12" xfId="0" applyFont="1" applyBorder="1">
      <alignment vertical="center"/>
    </xf>
    <xf numFmtId="0" fontId="3" fillId="0" borderId="113" xfId="0" applyFont="1" applyBorder="1" applyAlignment="1">
      <alignment horizontal="center" vertical="center"/>
    </xf>
    <xf numFmtId="0" fontId="3" fillId="0" borderId="52" xfId="0" applyFont="1" applyBorder="1" applyAlignment="1">
      <alignment horizontal="center" vertical="center"/>
    </xf>
    <xf numFmtId="0" fontId="24" fillId="0" borderId="0" xfId="0" applyFont="1" applyAlignment="1">
      <alignment horizontal="centerContinuous" vertical="center"/>
    </xf>
    <xf numFmtId="0" fontId="3" fillId="0" borderId="52" xfId="0" applyFont="1" applyBorder="1">
      <alignment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03" xfId="0" applyFont="1" applyBorder="1">
      <alignment vertical="center"/>
    </xf>
    <xf numFmtId="0" fontId="3" fillId="0" borderId="118" xfId="0" applyFont="1" applyBorder="1">
      <alignment vertical="center"/>
    </xf>
    <xf numFmtId="0" fontId="3" fillId="0" borderId="84" xfId="0" applyFont="1" applyBorder="1" applyAlignment="1">
      <alignment horizontal="centerContinuous" vertical="center"/>
    </xf>
    <xf numFmtId="0" fontId="3" fillId="0" borderId="18" xfId="0" applyFont="1" applyBorder="1" applyAlignment="1">
      <alignment horizontal="centerContinuous" vertical="center"/>
    </xf>
    <xf numFmtId="0" fontId="3" fillId="0" borderId="58" xfId="0" applyFont="1" applyBorder="1" applyAlignment="1">
      <alignment horizontal="centerContinuous" vertical="center"/>
    </xf>
    <xf numFmtId="0" fontId="3" fillId="0" borderId="57" xfId="0" applyFont="1" applyBorder="1" applyAlignment="1">
      <alignment horizontal="centerContinuous" vertical="center"/>
    </xf>
    <xf numFmtId="0" fontId="3" fillId="0" borderId="78" xfId="0" applyFont="1" applyBorder="1" applyAlignment="1">
      <alignment horizontal="centerContinuous" vertical="center"/>
    </xf>
    <xf numFmtId="0" fontId="11" fillId="0" borderId="84" xfId="0" applyFont="1" applyBorder="1" applyAlignment="1">
      <alignment horizontal="centerContinuous" vertical="center"/>
    </xf>
    <xf numFmtId="0" fontId="11" fillId="0" borderId="78" xfId="0" applyFont="1" applyBorder="1" applyAlignment="1">
      <alignment horizontal="centerContinuous" vertical="center"/>
    </xf>
    <xf numFmtId="0" fontId="11" fillId="0" borderId="57" xfId="0" applyFont="1" applyBorder="1" applyAlignment="1">
      <alignment horizontal="centerContinuous" vertical="center"/>
    </xf>
    <xf numFmtId="0" fontId="11" fillId="0" borderId="84" xfId="0" applyFont="1" applyBorder="1">
      <alignment vertical="center"/>
    </xf>
    <xf numFmtId="0" fontId="11" fillId="0" borderId="57" xfId="0" applyFont="1" applyBorder="1">
      <alignment vertical="center"/>
    </xf>
    <xf numFmtId="0" fontId="11" fillId="0" borderId="78"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0" borderId="84" xfId="0" applyFont="1" applyBorder="1" applyAlignment="1">
      <alignment horizontal="centerContinuous" vertical="center" shrinkToFit="1"/>
    </xf>
    <xf numFmtId="0" fontId="11" fillId="0" borderId="3" xfId="0" applyFont="1" applyBorder="1" applyAlignment="1">
      <alignment horizontal="centerContinuous" vertical="center"/>
    </xf>
    <xf numFmtId="0" fontId="24" fillId="0" borderId="3" xfId="0" applyFont="1" applyBorder="1" applyAlignment="1">
      <alignment horizontal="centerContinuous" vertical="center"/>
    </xf>
    <xf numFmtId="0" fontId="11" fillId="0" borderId="0" xfId="0" applyFont="1" applyAlignment="1">
      <alignment horizontal="center" vertical="center"/>
    </xf>
    <xf numFmtId="0" fontId="3" fillId="0" borderId="100" xfId="0" applyFont="1" applyBorder="1" applyAlignment="1">
      <alignment horizontal="centerContinuous" vertical="center"/>
    </xf>
    <xf numFmtId="0" fontId="3" fillId="0" borderId="9" xfId="0" applyFont="1" applyBorder="1" applyAlignment="1">
      <alignment horizontal="center" vertical="center"/>
    </xf>
    <xf numFmtId="0" fontId="3" fillId="0" borderId="103" xfId="0" applyFont="1" applyBorder="1" applyAlignment="1">
      <alignment horizontal="center" vertical="center"/>
    </xf>
    <xf numFmtId="0" fontId="3" fillId="0" borderId="105" xfId="0" applyFont="1" applyBorder="1" applyAlignment="1">
      <alignment horizontal="center" vertical="center"/>
    </xf>
    <xf numFmtId="0" fontId="3" fillId="0" borderId="13" xfId="0" applyFont="1" applyBorder="1">
      <alignment vertical="center"/>
    </xf>
    <xf numFmtId="0" fontId="3" fillId="0" borderId="78" xfId="0" applyFont="1" applyBorder="1" applyAlignment="1">
      <alignment horizontal="center" vertical="center"/>
    </xf>
    <xf numFmtId="0" fontId="6" fillId="0" borderId="0" xfId="0" applyFont="1" applyAlignment="1">
      <alignment horizontal="right" vertical="center"/>
    </xf>
    <xf numFmtId="0" fontId="5" fillId="0" borderId="59" xfId="0" applyFont="1" applyBorder="1" applyAlignment="1">
      <alignment horizontal="left" vertical="center" indent="1"/>
    </xf>
    <xf numFmtId="0" fontId="5" fillId="0" borderId="44" xfId="0" applyFont="1" applyBorder="1" applyAlignment="1">
      <alignment horizontal="left" vertical="center" indent="1"/>
    </xf>
    <xf numFmtId="0" fontId="3" fillId="0" borderId="66" xfId="0" applyFont="1" applyBorder="1">
      <alignment vertical="center"/>
    </xf>
    <xf numFmtId="0" fontId="5" fillId="0" borderId="66" xfId="0" applyFont="1" applyBorder="1" applyAlignment="1">
      <alignment horizontal="left" vertical="center" indent="1"/>
    </xf>
    <xf numFmtId="0" fontId="3" fillId="0" borderId="67" xfId="0" applyFont="1" applyBorder="1">
      <alignment vertical="center"/>
    </xf>
    <xf numFmtId="0" fontId="3" fillId="0" borderId="68" xfId="0" applyFont="1" applyBorder="1">
      <alignment vertical="center"/>
    </xf>
    <xf numFmtId="0" fontId="5" fillId="0" borderId="64" xfId="0" applyFont="1" applyBorder="1" applyAlignment="1">
      <alignment horizontal="left" vertical="center" indent="1"/>
    </xf>
    <xf numFmtId="0" fontId="5" fillId="0" borderId="69" xfId="0" applyFont="1" applyBorder="1" applyAlignment="1">
      <alignment horizontal="left" vertical="center" indent="1"/>
    </xf>
    <xf numFmtId="0" fontId="5" fillId="0" borderId="43" xfId="0" applyFont="1" applyBorder="1" applyAlignment="1">
      <alignment horizontal="left" vertical="center" indent="1"/>
    </xf>
    <xf numFmtId="0" fontId="3" fillId="0" borderId="65" xfId="0" applyFont="1" applyBorder="1" applyAlignment="1">
      <alignment horizontal="center" vertical="center"/>
    </xf>
    <xf numFmtId="0" fontId="5" fillId="0" borderId="64" xfId="0" applyFont="1" applyBorder="1" applyAlignment="1">
      <alignment horizontal="center" vertical="center"/>
    </xf>
    <xf numFmtId="0" fontId="5" fillId="0" borderId="74" xfId="0" applyFont="1" applyBorder="1" applyAlignment="1">
      <alignment horizontal="left" vertical="center" indent="1"/>
    </xf>
    <xf numFmtId="0" fontId="5" fillId="0" borderId="65" xfId="0" applyFont="1" applyBorder="1" applyAlignment="1">
      <alignment horizontal="left" vertical="center" indent="1"/>
    </xf>
    <xf numFmtId="0" fontId="3" fillId="0" borderId="46" xfId="0" applyFont="1" applyBorder="1" applyAlignment="1">
      <alignment horizontal="center" vertical="center"/>
    </xf>
    <xf numFmtId="0" fontId="5" fillId="0" borderId="66" xfId="0" applyFont="1" applyBorder="1" applyAlignment="1">
      <alignment horizontal="center" vertical="center"/>
    </xf>
    <xf numFmtId="0" fontId="5" fillId="0" borderId="45" xfId="0" applyFont="1" applyBorder="1" applyAlignment="1">
      <alignment horizontal="left" vertical="center" indent="1"/>
    </xf>
    <xf numFmtId="0" fontId="5" fillId="0" borderId="46" xfId="0" applyFont="1" applyBorder="1" applyAlignment="1">
      <alignment horizontal="left" vertical="center" indent="1"/>
    </xf>
    <xf numFmtId="0" fontId="5" fillId="0" borderId="46" xfId="0" applyFont="1" applyBorder="1" applyAlignment="1">
      <alignment horizontal="center" vertical="center"/>
    </xf>
    <xf numFmtId="0" fontId="3" fillId="0" borderId="73" xfId="0" applyFont="1" applyBorder="1">
      <alignment vertical="center"/>
    </xf>
    <xf numFmtId="0" fontId="5" fillId="0" borderId="6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Continuous" vertical="center"/>
    </xf>
    <xf numFmtId="0" fontId="8" fillId="0" borderId="0" xfId="0" applyFont="1" applyAlignment="1">
      <alignment vertical="center" wrapText="1"/>
    </xf>
    <xf numFmtId="0" fontId="8" fillId="0" borderId="0" xfId="0" applyFont="1" applyAlignment="1">
      <alignment horizontal="center" vertical="center"/>
    </xf>
    <xf numFmtId="2" fontId="16" fillId="0" borderId="64" xfId="0" applyNumberFormat="1" applyFont="1" applyBorder="1" applyAlignment="1">
      <alignment horizontal="center" vertical="center"/>
    </xf>
    <xf numFmtId="0" fontId="19" fillId="0" borderId="60" xfId="0" applyFont="1" applyBorder="1" applyAlignment="1">
      <alignment horizontal="center" vertical="center"/>
    </xf>
    <xf numFmtId="0" fontId="16" fillId="0" borderId="66" xfId="0" applyFont="1" applyBorder="1">
      <alignment vertical="center"/>
    </xf>
    <xf numFmtId="0" fontId="16" fillId="0" borderId="61" xfId="0" applyFont="1" applyBorder="1" applyAlignment="1">
      <alignment horizontal="center" vertical="center"/>
    </xf>
    <xf numFmtId="0" fontId="16" fillId="0" borderId="67" xfId="0" applyFont="1" applyBorder="1">
      <alignment vertical="center"/>
    </xf>
    <xf numFmtId="0" fontId="16" fillId="0" borderId="63" xfId="0" applyFont="1" applyBorder="1" applyAlignment="1">
      <alignment horizontal="center" vertical="center"/>
    </xf>
    <xf numFmtId="0" fontId="17" fillId="0" borderId="0" xfId="0" applyFont="1">
      <alignment vertical="center"/>
    </xf>
    <xf numFmtId="49" fontId="17" fillId="0" borderId="0" xfId="0" applyNumberFormat="1"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17" fillId="0" borderId="10" xfId="0" applyFont="1" applyBorder="1" applyAlignment="1">
      <alignment horizontal="center" vertical="center"/>
    </xf>
    <xf numFmtId="0" fontId="17" fillId="0" borderId="64"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3" fillId="0" borderId="5" xfId="0" applyFont="1" applyBorder="1" applyAlignment="1">
      <alignment horizontal="center" vertical="center"/>
    </xf>
    <xf numFmtId="0" fontId="3" fillId="0" borderId="99" xfId="0" applyFont="1" applyBorder="1" applyAlignment="1">
      <alignment horizontal="center" vertical="center"/>
    </xf>
    <xf numFmtId="0" fontId="3" fillId="0" borderId="57" xfId="0" applyFont="1" applyBorder="1">
      <alignment vertical="center"/>
    </xf>
    <xf numFmtId="0" fontId="3" fillId="0" borderId="99" xfId="0" applyFont="1" applyBorder="1" applyAlignment="1">
      <alignment horizontal="left" vertical="center" indent="1"/>
    </xf>
    <xf numFmtId="0" fontId="3" fillId="0" borderId="90" xfId="0" applyFont="1" applyBorder="1" applyAlignment="1">
      <alignment horizontal="center" vertical="center"/>
    </xf>
    <xf numFmtId="0" fontId="3" fillId="0" borderId="50" xfId="0" applyFont="1" applyBorder="1" applyAlignment="1">
      <alignment horizontal="center" vertical="center"/>
    </xf>
    <xf numFmtId="0" fontId="3" fillId="0" borderId="12" xfId="0" applyFont="1" applyBorder="1" applyAlignment="1">
      <alignment horizontal="center" vertical="center"/>
    </xf>
    <xf numFmtId="0" fontId="3" fillId="0" borderId="72" xfId="0" applyFont="1" applyBorder="1">
      <alignment vertical="center"/>
    </xf>
    <xf numFmtId="0" fontId="3" fillId="0" borderId="2" xfId="0" applyFont="1" applyBorder="1" applyAlignment="1">
      <alignment horizontal="centerContinuous" vertical="center"/>
    </xf>
    <xf numFmtId="0" fontId="3" fillId="0" borderId="49" xfId="0" applyFont="1" applyBorder="1" applyAlignment="1">
      <alignment horizontal="centerContinuous" vertical="center"/>
    </xf>
    <xf numFmtId="0" fontId="3" fillId="6" borderId="6" xfId="0" applyFont="1" applyFill="1" applyBorder="1" applyAlignment="1">
      <alignment horizontal="center" vertical="center"/>
    </xf>
    <xf numFmtId="0" fontId="3" fillId="6" borderId="58" xfId="0" applyFont="1" applyFill="1" applyBorder="1" applyAlignment="1">
      <alignment horizontal="center" vertical="center"/>
    </xf>
    <xf numFmtId="0" fontId="3" fillId="6" borderId="78"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5" fillId="0" borderId="48" xfId="0" applyFont="1" applyBorder="1" applyAlignment="1">
      <alignment horizontal="centerContinuous" vertical="center"/>
    </xf>
    <xf numFmtId="0" fontId="5" fillId="0" borderId="48" xfId="0" applyFont="1" applyBorder="1">
      <alignment vertical="center"/>
    </xf>
    <xf numFmtId="0" fontId="5" fillId="0" borderId="71" xfId="0" applyFont="1" applyBorder="1">
      <alignment vertical="center"/>
    </xf>
    <xf numFmtId="0" fontId="5" fillId="0" borderId="72" xfId="0" applyFont="1" applyBorder="1">
      <alignment vertical="center"/>
    </xf>
    <xf numFmtId="0" fontId="3" fillId="6" borderId="58" xfId="0" applyFont="1" applyFill="1" applyBorder="1" applyAlignment="1">
      <alignment horizontal="centerContinuous" vertical="center"/>
    </xf>
    <xf numFmtId="0" fontId="3" fillId="6" borderId="18" xfId="0" applyFont="1" applyFill="1" applyBorder="1" applyAlignment="1">
      <alignment horizontal="centerContinuous" vertical="center"/>
    </xf>
    <xf numFmtId="0" fontId="3" fillId="6" borderId="78" xfId="0" applyFont="1" applyFill="1" applyBorder="1" applyAlignment="1">
      <alignment horizontal="centerContinuous" vertical="center"/>
    </xf>
    <xf numFmtId="0" fontId="3" fillId="6" borderId="57" xfId="0" applyFont="1" applyFill="1" applyBorder="1" applyAlignment="1">
      <alignment horizontal="centerContinuous" vertical="center"/>
    </xf>
    <xf numFmtId="0" fontId="3" fillId="0" borderId="5" xfId="0" applyFont="1" applyBorder="1" applyAlignment="1">
      <alignment horizontal="left" vertical="center" indent="1"/>
    </xf>
    <xf numFmtId="0" fontId="3" fillId="0" borderId="51" xfId="0" applyFont="1" applyBorder="1" applyAlignment="1">
      <alignment horizontal="left" vertical="center" indent="1"/>
    </xf>
    <xf numFmtId="0" fontId="3" fillId="0" borderId="98" xfId="0" applyFont="1" applyBorder="1" applyAlignment="1">
      <alignment horizontal="left" vertical="center" indent="1"/>
    </xf>
    <xf numFmtId="0" fontId="3" fillId="0" borderId="111" xfId="0" applyFont="1" applyBorder="1" applyAlignment="1">
      <alignment horizontal="left" vertical="center" indent="1"/>
    </xf>
    <xf numFmtId="0" fontId="3" fillId="0" borderId="97" xfId="0" applyFont="1" applyBorder="1" applyAlignment="1">
      <alignment horizontal="left" vertical="center" indent="1"/>
    </xf>
    <xf numFmtId="0" fontId="3" fillId="0" borderId="104" xfId="0" applyFont="1" applyBorder="1" applyAlignment="1">
      <alignment horizontal="left" vertical="center" indent="1"/>
    </xf>
    <xf numFmtId="0" fontId="3" fillId="0" borderId="106" xfId="0" applyFont="1" applyBorder="1" applyAlignment="1">
      <alignment horizontal="left" vertical="center" indent="1"/>
    </xf>
    <xf numFmtId="0" fontId="3" fillId="0" borderId="118" xfId="0" applyFont="1" applyBorder="1" applyAlignment="1">
      <alignment horizontal="left" vertical="center" indent="1"/>
    </xf>
    <xf numFmtId="0" fontId="3" fillId="0" borderId="12" xfId="0" applyFont="1" applyBorder="1" applyAlignment="1">
      <alignment horizontal="left" vertical="center" indent="1"/>
    </xf>
    <xf numFmtId="0" fontId="3" fillId="0" borderId="55" xfId="0" applyFont="1" applyBorder="1" applyAlignment="1">
      <alignment horizontal="left" vertical="center" indent="1"/>
    </xf>
    <xf numFmtId="0" fontId="3" fillId="0" borderId="56"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0" xfId="0" applyFont="1" applyBorder="1" applyAlignment="1">
      <alignment horizontal="left" vertical="center" indent="1"/>
    </xf>
    <xf numFmtId="0" fontId="5" fillId="0" borderId="98" xfId="0" applyFont="1" applyBorder="1" applyAlignment="1">
      <alignment horizontal="left" vertical="center" indent="1"/>
    </xf>
    <xf numFmtId="0" fontId="5" fillId="0" borderId="99" xfId="0" applyFont="1" applyBorder="1" applyAlignment="1">
      <alignment horizontal="left" vertical="center" indent="1"/>
    </xf>
    <xf numFmtId="0" fontId="5" fillId="0" borderId="9" xfId="0" applyFont="1" applyBorder="1" applyAlignment="1">
      <alignment horizontal="center" vertical="center"/>
    </xf>
    <xf numFmtId="0" fontId="3" fillId="0" borderId="113" xfId="0" applyFont="1" applyBorder="1" applyAlignment="1">
      <alignment horizontal="centerContinuous" vertical="center"/>
    </xf>
    <xf numFmtId="0" fontId="3" fillId="0" borderId="105" xfId="0" applyFont="1" applyBorder="1">
      <alignment vertical="center"/>
    </xf>
    <xf numFmtId="0" fontId="3" fillId="0" borderId="116" xfId="0" applyFont="1" applyBorder="1" applyAlignment="1">
      <alignment horizontal="center" vertical="center"/>
    </xf>
    <xf numFmtId="0" fontId="10" fillId="0" borderId="116" xfId="0" applyFont="1" applyBorder="1" applyAlignment="1">
      <alignment horizontal="center" vertical="center"/>
    </xf>
    <xf numFmtId="0" fontId="3" fillId="0" borderId="115" xfId="0" applyFont="1" applyBorder="1">
      <alignment vertical="center"/>
    </xf>
    <xf numFmtId="0" fontId="3" fillId="0" borderId="12" xfId="0" applyFont="1" applyBorder="1" applyAlignment="1">
      <alignment horizontal="centerContinuous" vertical="center" wrapText="1"/>
    </xf>
    <xf numFmtId="0" fontId="3" fillId="0" borderId="12" xfId="0" applyFont="1" applyBorder="1" applyAlignment="1">
      <alignment horizontal="centerContinuous" vertical="center"/>
    </xf>
    <xf numFmtId="0" fontId="10" fillId="0" borderId="12" xfId="0" applyFont="1" applyBorder="1" applyAlignment="1">
      <alignment horizontal="center" vertical="center"/>
    </xf>
    <xf numFmtId="0" fontId="3" fillId="0" borderId="30" xfId="0" applyFont="1" applyBorder="1" applyAlignment="1">
      <alignment horizontal="left" vertical="center" indent="2"/>
    </xf>
    <xf numFmtId="0" fontId="3" fillId="6" borderId="27"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1" xfId="0" applyFont="1" applyFill="1" applyBorder="1" applyAlignment="1">
      <alignment horizontal="center" vertical="center"/>
    </xf>
    <xf numFmtId="0" fontId="3" fillId="0" borderId="94" xfId="0" applyFont="1" applyBorder="1" applyAlignment="1">
      <alignment horizontal="center" vertical="center"/>
    </xf>
    <xf numFmtId="0" fontId="3" fillId="0" borderId="113" xfId="0" applyFont="1" applyBorder="1">
      <alignment vertical="center"/>
    </xf>
    <xf numFmtId="0" fontId="3" fillId="0" borderId="101" xfId="0" applyFont="1" applyBorder="1">
      <alignment vertical="center"/>
    </xf>
    <xf numFmtId="0" fontId="3" fillId="0" borderId="78" xfId="0" applyFont="1" applyBorder="1">
      <alignment vertical="center"/>
    </xf>
    <xf numFmtId="0" fontId="3" fillId="0" borderId="84" xfId="0" applyFont="1" applyBorder="1" applyAlignment="1">
      <alignment horizontal="left" vertical="center" indent="1"/>
    </xf>
    <xf numFmtId="0" fontId="3" fillId="0" borderId="58" xfId="0" applyFont="1" applyBorder="1" applyAlignment="1">
      <alignment horizontal="left" vertical="center" indent="1"/>
    </xf>
    <xf numFmtId="0" fontId="3" fillId="0" borderId="113" xfId="0" applyFont="1" applyBorder="1" applyAlignment="1">
      <alignment horizontal="left" vertical="center" indent="1"/>
    </xf>
    <xf numFmtId="0" fontId="3" fillId="0" borderId="105" xfId="0" applyFont="1" applyBorder="1" applyAlignment="1">
      <alignment horizontal="left" vertical="center" indent="1"/>
    </xf>
    <xf numFmtId="0" fontId="3" fillId="0" borderId="114" xfId="0" applyFont="1" applyBorder="1" applyAlignment="1">
      <alignment horizontal="left" vertical="center" indent="1"/>
    </xf>
    <xf numFmtId="0" fontId="3" fillId="0" borderId="89" xfId="0" applyFont="1" applyBorder="1" applyAlignment="1">
      <alignment horizontal="left" vertical="center" indent="1"/>
    </xf>
    <xf numFmtId="0" fontId="3" fillId="0" borderId="34" xfId="0" applyFont="1" applyBorder="1" applyAlignment="1">
      <alignment horizontal="left" vertical="center" indent="1"/>
    </xf>
    <xf numFmtId="0" fontId="3" fillId="0" borderId="17" xfId="0" applyFont="1" applyBorder="1" applyAlignment="1">
      <alignment horizontal="left" vertical="center" indent="1"/>
    </xf>
    <xf numFmtId="0" fontId="5" fillId="0" borderId="85" xfId="0" applyFont="1" applyBorder="1" applyAlignment="1">
      <alignment horizontal="center" vertical="center"/>
    </xf>
    <xf numFmtId="0" fontId="3" fillId="0" borderId="9" xfId="0" applyFont="1" applyBorder="1" applyAlignment="1">
      <alignment horizontal="center" vertical="center" shrinkToFit="1"/>
    </xf>
    <xf numFmtId="0" fontId="3" fillId="0" borderId="28" xfId="0" applyFont="1" applyBorder="1" applyAlignment="1">
      <alignment horizontal="center" vertical="center"/>
    </xf>
    <xf numFmtId="0" fontId="3" fillId="0" borderId="2" xfId="0" applyFont="1" applyBorder="1" applyAlignment="1">
      <alignment horizontal="left" vertical="center" indent="1"/>
    </xf>
    <xf numFmtId="0" fontId="3" fillId="0" borderId="59" xfId="0" applyFont="1" applyBorder="1" applyAlignment="1">
      <alignment horizontal="left" vertical="center" indent="1"/>
    </xf>
    <xf numFmtId="0" fontId="3" fillId="0" borderId="29" xfId="0" applyFont="1" applyBorder="1" applyAlignment="1">
      <alignment horizontal="right" vertical="top"/>
      <extLst>
        <ext xmlns:xfpb="http://schemas.microsoft.com/office/spreadsheetml/2022/featurepropertybag" uri="{C7286773-470A-42A8-94C5-96B5CB345126}">
          <xfpb:xfComplement i="0"/>
        </ext>
      </extLst>
    </xf>
    <xf numFmtId="0" fontId="3" fillId="0" borderId="0" xfId="0" applyFont="1" applyAlignment="1">
      <alignment vertical="top"/>
    </xf>
    <xf numFmtId="0" fontId="3" fillId="0" borderId="0" xfId="0" applyFont="1" applyAlignment="1">
      <alignment horizontal="right" vertical="top"/>
      <extLst>
        <ext xmlns:xfpb="http://schemas.microsoft.com/office/spreadsheetml/2022/featurepropertybag" uri="{C7286773-470A-42A8-94C5-96B5CB345126}">
          <xfpb:xfComplement i="0"/>
        </ext>
      </extLst>
    </xf>
    <xf numFmtId="0" fontId="3" fillId="0" borderId="30" xfId="0" applyFont="1" applyBorder="1" applyAlignment="1">
      <alignment vertical="top"/>
    </xf>
    <xf numFmtId="0" fontId="3" fillId="0" borderId="31" xfId="0" applyFont="1" applyBorder="1" applyAlignment="1">
      <alignment horizontal="right" vertical="top"/>
      <extLst>
        <ext xmlns:xfpb="http://schemas.microsoft.com/office/spreadsheetml/2022/featurepropertybag" uri="{C7286773-470A-42A8-94C5-96B5CB345126}">
          <xfpb:xfComplement i="0"/>
        </ext>
      </extLst>
    </xf>
    <xf numFmtId="0" fontId="3" fillId="0" borderId="3" xfId="0" applyFont="1" applyBorder="1" applyAlignment="1">
      <alignment vertical="top"/>
    </xf>
    <xf numFmtId="0" fontId="3" fillId="0" borderId="3" xfId="0" applyFont="1" applyBorder="1" applyAlignment="1">
      <alignment horizontal="right" vertical="top"/>
      <extLst>
        <ext xmlns:xfpb="http://schemas.microsoft.com/office/spreadsheetml/2022/featurepropertybag" uri="{C7286773-470A-42A8-94C5-96B5CB345126}">
          <xfpb:xfComplement i="0"/>
        </ext>
      </extLst>
    </xf>
    <xf numFmtId="0" fontId="3" fillId="0" borderId="32" xfId="0" applyFont="1" applyBorder="1" applyAlignment="1">
      <alignment vertical="top"/>
    </xf>
    <xf numFmtId="0" fontId="3" fillId="0" borderId="1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8" xfId="0" applyFont="1" applyBorder="1" applyAlignment="1">
      <alignment horizontal="center" vertical="center" shrinkToFit="1"/>
    </xf>
    <xf numFmtId="0" fontId="3" fillId="0" borderId="106" xfId="0" applyFont="1" applyBorder="1" applyAlignment="1">
      <alignment horizontal="center" vertical="center" shrinkToFit="1"/>
    </xf>
    <xf numFmtId="0" fontId="5" fillId="0" borderId="0" xfId="0" applyFont="1" applyAlignment="1">
      <alignment horizontal="right" vertical="center"/>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103" xfId="0" applyFont="1" applyBorder="1" applyAlignment="1">
      <alignment vertical="center" shrinkToFit="1"/>
    </xf>
    <xf numFmtId="0" fontId="3" fillId="0" borderId="97" xfId="0" applyFont="1" applyBorder="1" applyAlignment="1">
      <alignment vertical="center" shrinkToFit="1"/>
    </xf>
    <xf numFmtId="0" fontId="3" fillId="0" borderId="102" xfId="0" applyFont="1" applyBorder="1" applyAlignment="1">
      <alignment vertical="center" shrinkToFit="1"/>
    </xf>
    <xf numFmtId="0" fontId="3" fillId="0" borderId="105"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5" fillId="0" borderId="10" xfId="0" applyFont="1" applyBorder="1" applyAlignment="1">
      <alignment vertical="center" shrinkToFit="1"/>
    </xf>
    <xf numFmtId="0" fontId="5" fillId="0" borderId="9" xfId="0" applyFont="1" applyBorder="1" applyAlignment="1">
      <alignment vertical="center" shrinkToFit="1"/>
    </xf>
    <xf numFmtId="0" fontId="5" fillId="0" borderId="11" xfId="0" applyFont="1" applyBorder="1" applyAlignment="1">
      <alignment vertical="center" shrinkToFit="1"/>
    </xf>
    <xf numFmtId="184" fontId="5" fillId="0" borderId="85" xfId="0" applyNumberFormat="1" applyFont="1" applyBorder="1" applyAlignment="1">
      <alignment horizontal="center" vertical="center" shrinkToFit="1"/>
    </xf>
    <xf numFmtId="0" fontId="5" fillId="0" borderId="86" xfId="0" applyFont="1" applyBorder="1" applyAlignment="1">
      <alignment horizontal="center" vertical="center"/>
    </xf>
    <xf numFmtId="58" fontId="5" fillId="0" borderId="86" xfId="0" applyNumberFormat="1" applyFont="1" applyBorder="1" applyAlignment="1">
      <alignment horizontal="left" vertical="center" indent="1" shrinkToFit="1"/>
    </xf>
    <xf numFmtId="58" fontId="5" fillId="0" borderId="72" xfId="0" applyNumberFormat="1" applyFont="1" applyBorder="1" applyAlignment="1">
      <alignment horizontal="left" vertical="center" indent="1" shrinkToFit="1"/>
    </xf>
    <xf numFmtId="183" fontId="5" fillId="0" borderId="76" xfId="0" applyNumberFormat="1" applyFont="1" applyBorder="1" applyAlignment="1">
      <alignment horizontal="center" vertical="center"/>
    </xf>
    <xf numFmtId="183" fontId="5" fillId="0" borderId="66" xfId="0" applyNumberFormat="1" applyFont="1" applyBorder="1" applyAlignment="1">
      <alignment horizontal="center" vertical="center"/>
    </xf>
    <xf numFmtId="184" fontId="5" fillId="0" borderId="85" xfId="0" applyNumberFormat="1" applyFont="1" applyBorder="1" applyAlignment="1">
      <alignment horizontal="center" vertical="center"/>
    </xf>
    <xf numFmtId="184" fontId="5" fillId="0" borderId="46" xfId="0" applyNumberFormat="1" applyFont="1" applyBorder="1" applyAlignment="1">
      <alignment horizontal="center" vertical="center"/>
    </xf>
    <xf numFmtId="0" fontId="5" fillId="0" borderId="5" xfId="0" applyFont="1" applyBorder="1">
      <alignment vertical="center"/>
    </xf>
    <xf numFmtId="0" fontId="26" fillId="0" borderId="0" xfId="0" applyFont="1">
      <alignment vertical="center"/>
    </xf>
    <xf numFmtId="0" fontId="27"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wrapText="1" indent="1"/>
    </xf>
    <xf numFmtId="0" fontId="17" fillId="0" borderId="0" xfId="0" applyFont="1" applyAlignment="1">
      <alignment horizontal="left" vertical="center" wrapText="1" indent="2"/>
    </xf>
    <xf numFmtId="0" fontId="17" fillId="0" borderId="0" xfId="0" applyFont="1" applyAlignment="1">
      <alignment horizontal="left" vertical="center"/>
    </xf>
    <xf numFmtId="0" fontId="17" fillId="0" borderId="0" xfId="0" applyFont="1" applyAlignment="1">
      <alignment horizontal="left" vertical="center" indent="2"/>
    </xf>
    <xf numFmtId="179" fontId="17" fillId="0" borderId="0" xfId="0" applyNumberFormat="1" applyFont="1" applyAlignment="1">
      <alignment horizontal="left" vertical="center" indent="28"/>
    </xf>
    <xf numFmtId="0" fontId="17" fillId="0" borderId="0" xfId="0" applyFont="1" applyAlignment="1">
      <alignment horizontal="left" vertical="center" indent="30"/>
    </xf>
    <xf numFmtId="180" fontId="17" fillId="0" borderId="0" xfId="0" applyNumberFormat="1" applyFont="1" applyAlignment="1">
      <alignment horizontal="left" vertical="center" indent="28"/>
    </xf>
    <xf numFmtId="0" fontId="5" fillId="0" borderId="99" xfId="0" applyFont="1" applyBorder="1">
      <alignment vertical="center"/>
    </xf>
    <xf numFmtId="49" fontId="5" fillId="0" borderId="99" xfId="0" applyNumberFormat="1" applyFont="1" applyBorder="1">
      <alignment vertical="center"/>
    </xf>
    <xf numFmtId="49" fontId="5" fillId="0" borderId="55" xfId="0" applyNumberFormat="1" applyFont="1" applyBorder="1">
      <alignment vertical="center"/>
    </xf>
    <xf numFmtId="0" fontId="5" fillId="0" borderId="55" xfId="0" applyFont="1" applyBorder="1">
      <alignment vertical="center"/>
    </xf>
    <xf numFmtId="49" fontId="5" fillId="0" borderId="53"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02" xfId="0" applyFont="1" applyBorder="1" applyAlignment="1">
      <alignment horizontal="center" vertical="center"/>
    </xf>
    <xf numFmtId="0" fontId="5" fillId="0" borderId="13" xfId="0" applyFont="1" applyBorder="1" applyAlignment="1">
      <alignment horizontal="center" vertical="center"/>
    </xf>
    <xf numFmtId="0" fontId="17" fillId="0" borderId="0" xfId="0" applyFont="1" applyAlignment="1">
      <alignment horizontal="right" vertical="top"/>
      <extLst>
        <ext xmlns:xfpb="http://schemas.microsoft.com/office/spreadsheetml/2022/featurepropertybag" uri="{C7286773-470A-42A8-94C5-96B5CB345126}">
          <xfpb:xfComplement i="0"/>
        </ext>
      </extLst>
    </xf>
    <xf numFmtId="0" fontId="5" fillId="0" borderId="29" xfId="0" applyFont="1" applyBorder="1" applyAlignment="1">
      <alignment horizontal="right" vertical="top"/>
      <extLst>
        <ext xmlns:xfpb="http://schemas.microsoft.com/office/spreadsheetml/2022/featurepropertybag" uri="{C7286773-470A-42A8-94C5-96B5CB345126}">
          <xfpb:xfComplement i="0"/>
        </ext>
      </extLst>
    </xf>
    <xf numFmtId="0" fontId="5" fillId="0" borderId="0" xfId="0" applyFont="1" applyAlignment="1">
      <alignment vertical="top"/>
    </xf>
    <xf numFmtId="0" fontId="5" fillId="0" borderId="43" xfId="0" applyFont="1" applyBorder="1">
      <alignment vertical="center"/>
    </xf>
    <xf numFmtId="0" fontId="5" fillId="0" borderId="45" xfId="0" applyFont="1" applyBorder="1">
      <alignment vertical="center"/>
    </xf>
    <xf numFmtId="0" fontId="17" fillId="0" borderId="43" xfId="0" applyFont="1" applyBorder="1">
      <alignment vertical="center"/>
    </xf>
    <xf numFmtId="0" fontId="17" fillId="0" borderId="45" xfId="0" applyFont="1" applyBorder="1">
      <alignment vertical="center"/>
    </xf>
    <xf numFmtId="0" fontId="17" fillId="0" borderId="70" xfId="0" applyFont="1" applyBorder="1">
      <alignment vertical="center"/>
    </xf>
    <xf numFmtId="0" fontId="17" fillId="0" borderId="75" xfId="0" applyFont="1" applyBorder="1">
      <alignment vertical="center"/>
    </xf>
    <xf numFmtId="0" fontId="12"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left" vertical="center" indent="4"/>
    </xf>
    <xf numFmtId="0" fontId="22" fillId="0" borderId="0" xfId="0" applyFont="1" applyAlignment="1">
      <alignment horizontal="left" vertical="center" indent="3"/>
    </xf>
    <xf numFmtId="0" fontId="8" fillId="0" borderId="0" xfId="0" applyFont="1" applyAlignment="1">
      <alignment horizontal="left" vertical="center" indent="3"/>
    </xf>
    <xf numFmtId="185" fontId="5" fillId="0" borderId="47" xfId="0" applyNumberFormat="1" applyFont="1" applyBorder="1" applyAlignment="1">
      <alignment horizontal="center" vertical="center"/>
    </xf>
    <xf numFmtId="185" fontId="5" fillId="0" borderId="45" xfId="0" applyNumberFormat="1" applyFont="1" applyBorder="1" applyAlignment="1">
      <alignment horizontal="center" vertical="center"/>
    </xf>
    <xf numFmtId="185" fontId="3" fillId="0" borderId="45" xfId="0" applyNumberFormat="1" applyFont="1" applyBorder="1" applyAlignment="1">
      <alignment vertical="center" textRotation="255"/>
    </xf>
    <xf numFmtId="185" fontId="3" fillId="0" borderId="75" xfId="0" applyNumberFormat="1" applyFont="1" applyBorder="1" applyAlignment="1">
      <alignment vertical="center" textRotation="255"/>
    </xf>
    <xf numFmtId="0" fontId="30" fillId="0" borderId="0" xfId="0" applyFont="1" applyAlignment="1">
      <alignment horizontal="center" vertical="center" wrapText="1"/>
    </xf>
    <xf numFmtId="0" fontId="5" fillId="0" borderId="0" xfId="0" applyFont="1" applyAlignment="1">
      <alignment horizontal="left" vertical="center"/>
    </xf>
    <xf numFmtId="0" fontId="3" fillId="0" borderId="29" xfId="0" applyFont="1" applyBorder="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4" borderId="112" xfId="0" applyFont="1" applyFill="1" applyBorder="1">
      <alignment vertical="center"/>
    </xf>
    <xf numFmtId="0" fontId="9" fillId="3" borderId="112" xfId="0" applyFont="1" applyFill="1" applyBorder="1">
      <alignment vertical="center"/>
    </xf>
    <xf numFmtId="0" fontId="9" fillId="3" borderId="10" xfId="0" applyFont="1" applyFill="1" applyBorder="1">
      <alignment vertical="center"/>
    </xf>
    <xf numFmtId="0" fontId="3" fillId="0" borderId="112" xfId="0" applyFont="1" applyBorder="1" applyAlignment="1">
      <alignment horizontal="center" vertical="center"/>
    </xf>
    <xf numFmtId="0" fontId="3" fillId="0" borderId="10" xfId="0" applyFont="1" applyBorder="1" applyAlignment="1">
      <alignment horizontal="center" vertical="center"/>
    </xf>
    <xf numFmtId="0" fontId="3" fillId="0" borderId="98" xfId="0" applyFont="1" applyBorder="1" applyAlignment="1">
      <alignment horizontal="centerContinuous" vertical="center"/>
    </xf>
    <xf numFmtId="0" fontId="3" fillId="0" borderId="99" xfId="0" applyFont="1" applyBorder="1" applyAlignment="1">
      <alignment horizontal="centerContinuous" vertical="center"/>
    </xf>
    <xf numFmtId="0" fontId="4" fillId="0" borderId="89" xfId="0" applyFont="1" applyBorder="1" applyAlignment="1">
      <alignment horizontal="left" vertical="center" indent="1"/>
    </xf>
    <xf numFmtId="0" fontId="3" fillId="8" borderId="112" xfId="0" applyFont="1" applyFill="1" applyBorder="1">
      <alignment vertical="center"/>
    </xf>
    <xf numFmtId="0" fontId="3" fillId="8" borderId="116" xfId="0" applyFont="1" applyFill="1" applyBorder="1" applyAlignment="1">
      <alignment horizontal="center" vertical="center"/>
    </xf>
    <xf numFmtId="0" fontId="3" fillId="8" borderId="10" xfId="0" applyFont="1" applyFill="1" applyBorder="1" applyAlignment="1">
      <alignment horizontal="center" vertical="center"/>
    </xf>
    <xf numFmtId="0" fontId="3" fillId="4" borderId="116" xfId="0" applyFont="1" applyFill="1" applyBorder="1" applyAlignment="1">
      <alignment horizontal="center" vertical="center"/>
    </xf>
    <xf numFmtId="0" fontId="3" fillId="4" borderId="10" xfId="0" applyFont="1" applyFill="1" applyBorder="1" applyAlignment="1">
      <alignment horizontal="center" vertical="center"/>
    </xf>
    <xf numFmtId="0" fontId="9" fillId="3" borderId="116" xfId="0" applyFont="1" applyFill="1" applyBorder="1" applyAlignment="1">
      <alignment horizontal="center" vertical="center"/>
    </xf>
    <xf numFmtId="0" fontId="3" fillId="0" borderId="33" xfId="0" applyFont="1" applyBorder="1" applyAlignment="1">
      <alignment horizontal="left" vertical="center" indent="1"/>
    </xf>
    <xf numFmtId="0" fontId="4" fillId="0" borderId="33" xfId="0" applyFont="1" applyBorder="1" applyAlignment="1">
      <alignment horizontal="left" vertical="center" indent="1"/>
    </xf>
    <xf numFmtId="0" fontId="9" fillId="3" borderId="112" xfId="0" applyFont="1" applyFill="1" applyBorder="1" applyAlignment="1">
      <alignment horizontal="center" vertical="center"/>
    </xf>
    <xf numFmtId="0" fontId="3" fillId="4" borderId="112" xfId="0" applyFont="1" applyFill="1" applyBorder="1" applyAlignment="1">
      <alignment horizontal="center" vertical="center"/>
    </xf>
    <xf numFmtId="0" fontId="3" fillId="8" borderId="112" xfId="0" applyFont="1" applyFill="1" applyBorder="1" applyAlignment="1">
      <alignment horizontal="center" vertical="center"/>
    </xf>
    <xf numFmtId="0" fontId="31" fillId="7" borderId="97" xfId="0" applyFont="1" applyFill="1" applyBorder="1" applyAlignment="1">
      <alignment horizontal="center" vertical="center"/>
    </xf>
    <xf numFmtId="0" fontId="31" fillId="7" borderId="97" xfId="0" applyFont="1" applyFill="1" applyBorder="1" applyAlignment="1">
      <alignment horizontal="centerContinuous" vertical="center"/>
    </xf>
    <xf numFmtId="0" fontId="32" fillId="5" borderId="98" xfId="0" applyFont="1" applyFill="1" applyBorder="1">
      <alignment vertical="center"/>
    </xf>
    <xf numFmtId="0" fontId="33" fillId="5" borderId="99" xfId="0" applyFont="1" applyFill="1" applyBorder="1">
      <alignment vertical="center"/>
    </xf>
    <xf numFmtId="0" fontId="33" fillId="5" borderId="111" xfId="0" applyFont="1" applyFill="1" applyBorder="1" applyAlignment="1">
      <alignment horizontal="left" vertical="center" indent="1"/>
    </xf>
    <xf numFmtId="0" fontId="33" fillId="0" borderId="97" xfId="0" applyFont="1" applyBorder="1" applyAlignment="1">
      <alignment horizontal="center" vertical="center"/>
    </xf>
    <xf numFmtId="0" fontId="33" fillId="0" borderId="97" xfId="0" applyFont="1" applyBorder="1" applyAlignment="1">
      <alignment horizontal="left" vertical="center" indent="1" shrinkToFit="1"/>
    </xf>
    <xf numFmtId="0" fontId="33" fillId="0" borderId="97" xfId="0" applyFont="1" applyBorder="1" applyAlignment="1">
      <alignment horizontal="center" vertical="center" shrinkToFit="1"/>
    </xf>
    <xf numFmtId="0" fontId="33" fillId="0" borderId="97" xfId="0" applyFont="1" applyBorder="1" applyAlignment="1">
      <alignment horizontal="left" vertical="center" indent="1"/>
    </xf>
    <xf numFmtId="0" fontId="34" fillId="0" borderId="97" xfId="2" applyFont="1" applyBorder="1" applyAlignment="1">
      <alignment horizontal="center" vertical="center" shrinkToFit="1"/>
    </xf>
    <xf numFmtId="0" fontId="33" fillId="5" borderId="99" xfId="0" applyFont="1" applyFill="1" applyBorder="1" applyAlignment="1">
      <alignment horizontal="left" vertical="center" indent="1" shrinkToFit="1"/>
    </xf>
    <xf numFmtId="0" fontId="33" fillId="5" borderId="99" xfId="0" applyFont="1" applyFill="1" applyBorder="1" applyAlignment="1">
      <alignment horizontal="left" vertical="center" indent="1"/>
    </xf>
    <xf numFmtId="0" fontId="33" fillId="5" borderId="99" xfId="0" applyFont="1" applyFill="1" applyBorder="1" applyAlignment="1">
      <alignment horizontal="center" vertical="center" shrinkToFit="1"/>
    </xf>
    <xf numFmtId="0" fontId="33" fillId="0" borderId="97" xfId="0" applyFont="1" applyBorder="1" applyAlignment="1">
      <alignment horizontal="left" vertical="center" wrapText="1" indent="1"/>
    </xf>
    <xf numFmtId="0" fontId="33" fillId="0" borderId="112" xfId="0" applyFont="1" applyBorder="1" applyAlignment="1">
      <alignment horizontal="left" vertical="center" wrapText="1" indent="1"/>
    </xf>
    <xf numFmtId="0" fontId="34" fillId="0" borderId="10" xfId="2" applyFont="1" applyBorder="1" applyAlignment="1">
      <alignment horizontal="left" vertical="center" wrapText="1" indent="1"/>
    </xf>
    <xf numFmtId="0" fontId="33" fillId="0" borderId="120" xfId="0" applyFont="1" applyBorder="1" applyAlignment="1">
      <alignment horizontal="left" vertical="center" indent="1"/>
    </xf>
    <xf numFmtId="0" fontId="34" fillId="0" borderId="112" xfId="2" applyFont="1" applyBorder="1" applyAlignment="1">
      <alignment horizontal="left" vertical="center" indent="1"/>
    </xf>
    <xf numFmtId="0" fontId="33" fillId="0" borderId="0" xfId="0" applyFont="1" applyAlignment="1">
      <alignment horizontal="left" vertical="center" wrapText="1" indent="1"/>
    </xf>
    <xf numFmtId="0" fontId="34" fillId="0" borderId="121" xfId="2" applyFont="1" applyBorder="1" applyAlignment="1">
      <alignment horizontal="left" vertical="center" wrapText="1" indent="1"/>
    </xf>
    <xf numFmtId="2" fontId="33" fillId="0" borderId="97" xfId="0" applyNumberFormat="1" applyFont="1" applyBorder="1" applyAlignment="1">
      <alignment horizontal="center" vertical="center"/>
    </xf>
    <xf numFmtId="0" fontId="34" fillId="0" borderId="97" xfId="2" applyFont="1" applyBorder="1" applyAlignment="1">
      <alignment horizontal="center" vertical="center"/>
    </xf>
    <xf numFmtId="0" fontId="33" fillId="0" borderId="112" xfId="0" applyFont="1" applyBorder="1" applyAlignment="1">
      <alignment horizontal="center" vertical="center"/>
    </xf>
    <xf numFmtId="0" fontId="33" fillId="0" borderId="112" xfId="0" applyFont="1" applyBorder="1" applyAlignment="1">
      <alignment horizontal="left" vertical="center" indent="1" shrinkToFit="1"/>
    </xf>
    <xf numFmtId="0" fontId="33" fillId="0" borderId="10" xfId="0" applyFont="1" applyBorder="1" applyAlignment="1">
      <alignment horizontal="left" vertical="center" wrapText="1" indent="1"/>
    </xf>
    <xf numFmtId="0" fontId="34" fillId="0" borderId="97" xfId="2" applyFont="1" applyBorder="1" applyAlignment="1">
      <alignment horizontal="left" vertical="center" wrapText="1" indent="1"/>
    </xf>
    <xf numFmtId="0" fontId="33" fillId="5" borderId="99" xfId="0" applyFont="1" applyFill="1" applyBorder="1" applyAlignment="1">
      <alignment horizontal="center" vertical="center"/>
    </xf>
    <xf numFmtId="0" fontId="34" fillId="0" borderId="97" xfId="2" applyFont="1" applyBorder="1" applyAlignment="1">
      <alignment horizontal="left" vertical="center" indent="1"/>
    </xf>
    <xf numFmtId="0" fontId="33" fillId="0" borderId="97" xfId="0" applyFont="1" applyBorder="1" applyAlignment="1">
      <alignment horizontal="left" vertical="center" wrapText="1" indent="1" shrinkToFit="1"/>
    </xf>
    <xf numFmtId="0" fontId="33" fillId="0" borderId="120" xfId="0" applyFont="1" applyBorder="1" applyAlignment="1">
      <alignment horizontal="center" vertical="center" shrinkToFit="1"/>
    </xf>
    <xf numFmtId="0" fontId="34" fillId="0" borderId="120" xfId="2" applyFont="1" applyBorder="1" applyAlignment="1">
      <alignment horizontal="left" vertical="center" indent="1"/>
    </xf>
    <xf numFmtId="0" fontId="33" fillId="0" borderId="10" xfId="0" applyFont="1" applyBorder="1" applyAlignment="1">
      <alignment horizontal="center" vertical="center" shrinkToFit="1"/>
    </xf>
    <xf numFmtId="0" fontId="33" fillId="0" borderId="10" xfId="0" applyFont="1" applyBorder="1" applyAlignment="1">
      <alignment horizontal="left" vertical="center" indent="1"/>
    </xf>
    <xf numFmtId="0" fontId="33" fillId="0" borderId="120" xfId="0" applyFont="1" applyBorder="1" applyAlignment="1">
      <alignment horizontal="left" vertical="center" indent="1" shrinkToFit="1"/>
    </xf>
    <xf numFmtId="0" fontId="34" fillId="0" borderId="112" xfId="2" applyFont="1" applyBorder="1" applyAlignment="1">
      <alignment horizontal="center" vertical="center" shrinkToFit="1"/>
    </xf>
    <xf numFmtId="0" fontId="33" fillId="0" borderId="121" xfId="0" applyFont="1" applyBorder="1" applyAlignment="1">
      <alignment horizontal="left" vertical="center" indent="1" shrinkToFit="1"/>
    </xf>
    <xf numFmtId="0" fontId="33" fillId="0" borderId="121" xfId="0" applyFont="1" applyBorder="1" applyAlignment="1">
      <alignment horizontal="center" vertical="center" shrinkToFit="1"/>
    </xf>
    <xf numFmtId="0" fontId="33" fillId="0" borderId="10" xfId="0" applyFont="1" applyBorder="1" applyAlignment="1">
      <alignment horizontal="left" vertical="center" indent="1" shrinkToFit="1"/>
    </xf>
    <xf numFmtId="0" fontId="34" fillId="0" borderId="120" xfId="2" applyFont="1" applyBorder="1" applyAlignment="1">
      <alignment horizontal="center" vertical="center" shrinkToFit="1"/>
    </xf>
    <xf numFmtId="0" fontId="34" fillId="0" borderId="120" xfId="2" applyFont="1" applyFill="1" applyBorder="1" applyAlignment="1">
      <alignment horizontal="left" vertical="center" indent="1"/>
    </xf>
    <xf numFmtId="181" fontId="33" fillId="0" borderId="97" xfId="0" applyNumberFormat="1" applyFont="1" applyBorder="1" applyAlignment="1">
      <alignment horizontal="center" vertical="center"/>
    </xf>
    <xf numFmtId="0" fontId="33" fillId="0" borderId="97" xfId="0" applyFont="1" applyBorder="1">
      <alignment vertical="center"/>
    </xf>
    <xf numFmtId="182" fontId="33" fillId="0" borderId="0" xfId="0" applyNumberFormat="1" applyFont="1" applyAlignment="1">
      <alignment horizontal="center" vertical="center"/>
    </xf>
    <xf numFmtId="0" fontId="33" fillId="0" borderId="0" xfId="0" applyFont="1">
      <alignment vertical="center"/>
    </xf>
    <xf numFmtId="0" fontId="3" fillId="4" borderId="7" xfId="0" applyFont="1" applyFill="1" applyBorder="1" applyAlignment="1">
      <alignment horizontal="center" vertical="center"/>
    </xf>
    <xf numFmtId="0" fontId="5" fillId="0" borderId="45" xfId="0" applyFont="1" applyBorder="1" applyAlignment="1">
      <alignment horizontal="center" vertical="center"/>
    </xf>
    <xf numFmtId="186" fontId="5" fillId="0" borderId="4" xfId="0" applyNumberFormat="1" applyFont="1" applyBorder="1" applyAlignment="1">
      <alignment horizontal="center" vertical="center"/>
    </xf>
    <xf numFmtId="0" fontId="5" fillId="0" borderId="65" xfId="0" applyFont="1" applyBorder="1" applyAlignment="1">
      <alignment horizontal="left" vertical="center" indent="1" shrinkToFit="1"/>
    </xf>
    <xf numFmtId="186" fontId="5" fillId="0" borderId="65" xfId="0" applyNumberFormat="1" applyFont="1" applyBorder="1" applyAlignment="1">
      <alignment horizontal="center" vertical="center"/>
    </xf>
    <xf numFmtId="0" fontId="35" fillId="0" borderId="71" xfId="0" applyFont="1" applyBorder="1" applyAlignment="1">
      <alignment horizontal="left" vertical="center" wrapText="1" indent="1"/>
    </xf>
    <xf numFmtId="0" fontId="5" fillId="0" borderId="46" xfId="0" applyFont="1" applyBorder="1" applyAlignment="1">
      <alignment horizontal="left" vertical="center" indent="1" shrinkToFit="1"/>
    </xf>
    <xf numFmtId="186" fontId="5" fillId="0" borderId="46" xfId="0" applyNumberFormat="1" applyFont="1" applyBorder="1" applyAlignment="1">
      <alignment horizontal="center" vertical="center"/>
    </xf>
    <xf numFmtId="0" fontId="5" fillId="0" borderId="72" xfId="0" applyFont="1" applyBorder="1" applyAlignment="1">
      <alignment horizontal="left" vertical="center" wrapText="1" indent="1"/>
    </xf>
    <xf numFmtId="0" fontId="35" fillId="0" borderId="72" xfId="0" applyFont="1" applyBorder="1" applyAlignment="1">
      <alignment horizontal="left" vertical="center" wrapText="1" indent="1"/>
    </xf>
    <xf numFmtId="0" fontId="5" fillId="0" borderId="46" xfId="0" applyFont="1" applyBorder="1">
      <alignment vertical="center"/>
    </xf>
    <xf numFmtId="187" fontId="5" fillId="0" borderId="46" xfId="0" applyNumberFormat="1" applyFont="1" applyBorder="1" applyAlignment="1">
      <alignment horizontal="center" vertical="center"/>
    </xf>
    <xf numFmtId="0" fontId="5" fillId="0" borderId="72" xfId="0" applyFont="1" applyBorder="1" applyAlignment="1">
      <alignment vertical="center" wrapText="1"/>
    </xf>
    <xf numFmtId="0" fontId="5" fillId="0" borderId="75" xfId="0" applyFont="1" applyBorder="1" applyAlignment="1">
      <alignment horizontal="center" vertical="center"/>
    </xf>
    <xf numFmtId="0" fontId="5" fillId="0" borderId="68" xfId="0" applyFont="1" applyBorder="1">
      <alignment vertical="center"/>
    </xf>
    <xf numFmtId="0" fontId="5" fillId="0" borderId="68" xfId="0" applyFont="1" applyBorder="1" applyAlignment="1">
      <alignment horizontal="center" vertical="center"/>
    </xf>
    <xf numFmtId="187" fontId="5" fillId="0" borderId="68" xfId="0" applyNumberFormat="1" applyFont="1" applyBorder="1" applyAlignment="1">
      <alignment horizontal="center" vertical="center"/>
    </xf>
    <xf numFmtId="0" fontId="5" fillId="0" borderId="73" xfId="0" applyFont="1" applyBorder="1">
      <alignment vertical="center"/>
    </xf>
    <xf numFmtId="0" fontId="17" fillId="0" borderId="84" xfId="0" applyFont="1" applyBorder="1" applyAlignment="1">
      <alignment horizontal="center" vertical="center"/>
    </xf>
    <xf numFmtId="0" fontId="33" fillId="0" borderId="112" xfId="0" applyFont="1" applyBorder="1" applyAlignment="1">
      <alignment horizontal="left" vertical="center" wrapText="1" indent="1" shrinkToFit="1"/>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6" fillId="0" borderId="0" xfId="0" applyFont="1">
      <alignment vertical="center"/>
    </xf>
    <xf numFmtId="0" fontId="37" fillId="0" borderId="97" xfId="2" applyFont="1" applyBorder="1" applyAlignment="1">
      <alignment horizontal="center" vertical="center" shrinkToFit="1"/>
    </xf>
    <xf numFmtId="0" fontId="38" fillId="0" borderId="97" xfId="0" applyFont="1" applyBorder="1" applyAlignment="1">
      <alignment horizontal="center" vertical="center"/>
    </xf>
    <xf numFmtId="0" fontId="37" fillId="0" borderId="97" xfId="2" applyFont="1" applyBorder="1" applyAlignment="1">
      <alignment horizontal="left" vertical="center" wrapText="1" indent="1"/>
    </xf>
    <xf numFmtId="0" fontId="38" fillId="0" borderId="0" xfId="0" applyFont="1">
      <alignment vertical="center"/>
    </xf>
    <xf numFmtId="0" fontId="38" fillId="0" borderId="97" xfId="0" applyFont="1" applyBorder="1">
      <alignment vertical="center"/>
    </xf>
    <xf numFmtId="0" fontId="37" fillId="0" borderId="97" xfId="2" applyFont="1" applyFill="1" applyBorder="1" applyAlignment="1">
      <alignment horizontal="center" vertical="center" shrinkToFit="1"/>
    </xf>
    <xf numFmtId="38" fontId="36" fillId="0" borderId="0" xfId="1" applyFont="1">
      <alignment vertical="center"/>
    </xf>
    <xf numFmtId="38" fontId="36" fillId="0" borderId="0" xfId="0" applyNumberFormat="1" applyFont="1">
      <alignment vertical="center"/>
    </xf>
    <xf numFmtId="0" fontId="37" fillId="0" borderId="10" xfId="2" applyFont="1" applyFill="1" applyBorder="1" applyAlignment="1">
      <alignment horizontal="center" vertical="center" shrinkToFit="1"/>
    </xf>
    <xf numFmtId="0" fontId="40" fillId="0" borderId="0" xfId="0" applyFont="1" applyAlignment="1">
      <alignment horizontal="left" vertical="center" indent="2"/>
    </xf>
    <xf numFmtId="0" fontId="36" fillId="0" borderId="0" xfId="0" applyFont="1" applyAlignment="1">
      <alignment horizontal="left" vertical="center" indent="4"/>
    </xf>
    <xf numFmtId="0" fontId="40" fillId="0" borderId="0" xfId="0" applyFont="1" applyAlignment="1">
      <alignment horizontal="left" vertical="center" indent="13"/>
    </xf>
    <xf numFmtId="0" fontId="41" fillId="2" borderId="97" xfId="0" applyFont="1" applyFill="1" applyBorder="1" applyAlignment="1">
      <alignment horizontal="center" vertical="center"/>
    </xf>
    <xf numFmtId="0" fontId="41" fillId="2" borderId="97" xfId="0" applyFont="1" applyFill="1" applyBorder="1" applyAlignment="1">
      <alignment horizontal="centerContinuous" vertical="center"/>
    </xf>
    <xf numFmtId="0" fontId="42" fillId="5" borderId="98" xfId="0" applyFont="1" applyFill="1" applyBorder="1">
      <alignment vertical="center"/>
    </xf>
    <xf numFmtId="0" fontId="36" fillId="5" borderId="99" xfId="0" applyFont="1" applyFill="1" applyBorder="1">
      <alignment vertical="center"/>
    </xf>
    <xf numFmtId="0" fontId="36" fillId="5" borderId="111" xfId="0" applyFont="1" applyFill="1" applyBorder="1" applyAlignment="1">
      <alignment horizontal="left" vertical="center" indent="1"/>
    </xf>
    <xf numFmtId="0" fontId="36" fillId="0" borderId="97" xfId="0" applyFont="1" applyBorder="1" applyAlignment="1">
      <alignment horizontal="center" vertical="center"/>
    </xf>
    <xf numFmtId="0" fontId="36" fillId="0" borderId="97" xfId="0" applyFont="1" applyBorder="1" applyAlignment="1">
      <alignment horizontal="left" vertical="center" indent="1" shrinkToFit="1"/>
    </xf>
    <xf numFmtId="0" fontId="36" fillId="0" borderId="97" xfId="0" applyFont="1" applyBorder="1" applyAlignment="1">
      <alignment horizontal="center" vertical="center" shrinkToFit="1"/>
    </xf>
    <xf numFmtId="0" fontId="36" fillId="0" borderId="97" xfId="0" applyFont="1" applyBorder="1" applyAlignment="1">
      <alignment horizontal="left" vertical="center" indent="1"/>
    </xf>
    <xf numFmtId="0" fontId="36" fillId="0" borderId="98" xfId="0" applyFont="1" applyBorder="1" applyAlignment="1">
      <alignment horizontal="center" vertical="center" shrinkToFit="1"/>
    </xf>
    <xf numFmtId="0" fontId="36" fillId="0" borderId="111" xfId="0" applyFont="1" applyBorder="1" applyAlignment="1">
      <alignment horizontal="left" vertical="center" indent="1"/>
    </xf>
    <xf numFmtId="0" fontId="36" fillId="0" borderId="97" xfId="0" applyFont="1" applyBorder="1">
      <alignment vertical="center"/>
    </xf>
    <xf numFmtId="0" fontId="36" fillId="0" borderId="97" xfId="0" applyFont="1" applyBorder="1" applyAlignment="1">
      <alignment horizontal="left" vertical="center" wrapText="1" indent="1"/>
    </xf>
    <xf numFmtId="0" fontId="37" fillId="0" borderId="97" xfId="2" applyFont="1" applyFill="1" applyBorder="1" applyAlignment="1">
      <alignment vertical="center"/>
    </xf>
    <xf numFmtId="2" fontId="36" fillId="0" borderId="97" xfId="0" applyNumberFormat="1" applyFont="1" applyBorder="1" applyAlignment="1">
      <alignment horizontal="center" vertical="center"/>
    </xf>
    <xf numFmtId="0" fontId="37" fillId="0" borderId="97" xfId="2" applyFont="1" applyFill="1" applyBorder="1" applyAlignment="1">
      <alignment horizontal="center" vertical="center"/>
    </xf>
    <xf numFmtId="0" fontId="37" fillId="0" borderId="112" xfId="2" applyFont="1" applyFill="1" applyBorder="1" applyAlignment="1">
      <alignment horizontal="left" vertical="center" indent="1"/>
    </xf>
    <xf numFmtId="0" fontId="36" fillId="0" borderId="112" xfId="0" applyFont="1" applyBorder="1" applyAlignment="1">
      <alignment horizontal="center" vertical="center"/>
    </xf>
    <xf numFmtId="0" fontId="36" fillId="0" borderId="112" xfId="0" applyFont="1" applyBorder="1" applyAlignment="1">
      <alignment horizontal="left" vertical="center" indent="1" shrinkToFit="1"/>
    </xf>
    <xf numFmtId="0" fontId="36" fillId="0" borderId="10" xfId="0" applyFont="1" applyBorder="1" applyAlignment="1">
      <alignment horizontal="left" vertical="center" wrapText="1" indent="1"/>
    </xf>
    <xf numFmtId="0" fontId="37" fillId="0" borderId="10" xfId="2" applyFont="1" applyFill="1" applyBorder="1" applyAlignment="1">
      <alignment horizontal="center" vertical="center"/>
    </xf>
    <xf numFmtId="0" fontId="34" fillId="0" borderId="121" xfId="2" applyFont="1" applyFill="1" applyBorder="1" applyAlignment="1">
      <alignment horizontal="left" vertical="center" wrapText="1" indent="1"/>
    </xf>
    <xf numFmtId="0" fontId="34" fillId="0" borderId="97" xfId="2" applyFont="1" applyFill="1" applyBorder="1" applyAlignment="1">
      <alignment horizontal="left" vertical="center" wrapText="1" indent="1"/>
    </xf>
    <xf numFmtId="182" fontId="36" fillId="0" borderId="0" xfId="0" applyNumberFormat="1" applyFont="1" applyAlignment="1">
      <alignment horizontal="center" vertical="center"/>
    </xf>
    <xf numFmtId="0" fontId="43" fillId="0" borderId="22" xfId="0" applyFont="1" applyBorder="1">
      <alignment vertical="center"/>
    </xf>
    <xf numFmtId="0" fontId="43" fillId="0" borderId="0" xfId="0" applyFont="1">
      <alignment vertical="center"/>
    </xf>
    <xf numFmtId="0" fontId="44" fillId="0" borderId="0" xfId="0" applyFont="1">
      <alignment vertical="center"/>
    </xf>
    <xf numFmtId="0" fontId="3" fillId="0" borderId="80" xfId="0" applyFont="1" applyBorder="1" applyAlignment="1">
      <alignment horizontal="center" vertical="center"/>
    </xf>
    <xf numFmtId="0" fontId="3" fillId="0" borderId="14" xfId="0" applyFont="1" applyBorder="1" applyAlignment="1">
      <alignment horizontal="center" vertical="center"/>
    </xf>
    <xf numFmtId="0" fontId="3" fillId="0" borderId="112" xfId="0" applyFont="1" applyBorder="1" applyAlignment="1">
      <alignment vertical="center" shrinkToFit="1"/>
    </xf>
    <xf numFmtId="0" fontId="3" fillId="0" borderId="84" xfId="0" applyFont="1" applyBorder="1" applyAlignment="1">
      <alignment horizontal="center" vertical="center"/>
    </xf>
    <xf numFmtId="188" fontId="3" fillId="0" borderId="103" xfId="0" applyNumberFormat="1" applyFont="1" applyBorder="1" applyAlignment="1">
      <alignment vertical="center" shrinkToFit="1"/>
    </xf>
    <xf numFmtId="188" fontId="3" fillId="0" borderId="99" xfId="0" applyNumberFormat="1" applyFont="1" applyBorder="1" applyAlignment="1">
      <alignment vertical="center" shrinkToFit="1"/>
    </xf>
    <xf numFmtId="188" fontId="3" fillId="0" borderId="14" xfId="0" applyNumberFormat="1" applyFont="1" applyBorder="1" applyAlignment="1">
      <alignment vertical="center" shrinkToFit="1"/>
    </xf>
    <xf numFmtId="188" fontId="3" fillId="0" borderId="33" xfId="0" applyNumberFormat="1" applyFont="1" applyBorder="1" applyAlignment="1">
      <alignment vertical="center" shrinkToFit="1"/>
    </xf>
    <xf numFmtId="188" fontId="3" fillId="0" borderId="6" xfId="0" applyNumberFormat="1" applyFont="1" applyBorder="1">
      <alignment vertical="center"/>
    </xf>
    <xf numFmtId="188" fontId="3" fillId="0" borderId="7" xfId="0" applyNumberFormat="1" applyFont="1" applyBorder="1">
      <alignment vertical="center"/>
    </xf>
    <xf numFmtId="188" fontId="3" fillId="0" borderId="78" xfId="0" applyNumberFormat="1" applyFont="1" applyBorder="1">
      <alignment vertical="center"/>
    </xf>
    <xf numFmtId="188" fontId="3" fillId="0" borderId="117" xfId="0" applyNumberFormat="1" applyFont="1" applyBorder="1">
      <alignment vertical="center"/>
    </xf>
    <xf numFmtId="188" fontId="3" fillId="0" borderId="33" xfId="0" applyNumberFormat="1" applyFont="1" applyBorder="1">
      <alignment vertical="center"/>
    </xf>
    <xf numFmtId="188" fontId="3" fillId="0" borderId="14" xfId="0" applyNumberFormat="1" applyFont="1" applyBorder="1">
      <alignment vertical="center"/>
    </xf>
    <xf numFmtId="0" fontId="3" fillId="6" borderId="0" xfId="0" applyFont="1" applyFill="1" applyAlignment="1">
      <alignment horizontal="center" vertical="center"/>
    </xf>
    <xf numFmtId="0" fontId="3" fillId="0" borderId="0" xfId="0" applyFont="1" applyAlignment="1">
      <alignment vertical="center" shrinkToFit="1"/>
    </xf>
    <xf numFmtId="188" fontId="3" fillId="0" borderId="113" xfId="0" applyNumberFormat="1" applyFont="1" applyBorder="1">
      <alignment vertical="center"/>
    </xf>
    <xf numFmtId="4" fontId="5" fillId="0" borderId="5" xfId="0" applyNumberFormat="1" applyFont="1" applyBorder="1">
      <alignment vertical="center"/>
    </xf>
    <xf numFmtId="4" fontId="5" fillId="0" borderId="0" xfId="0" applyNumberFormat="1" applyFont="1">
      <alignment vertical="center"/>
    </xf>
    <xf numFmtId="188" fontId="3" fillId="0" borderId="50" xfId="0" applyNumberFormat="1" applyFont="1" applyBorder="1">
      <alignment vertical="center"/>
    </xf>
    <xf numFmtId="188" fontId="3" fillId="0" borderId="116" xfId="0" applyNumberFormat="1" applyFont="1" applyBorder="1">
      <alignment vertical="center"/>
    </xf>
    <xf numFmtId="188" fontId="3" fillId="0" borderId="92" xfId="0" applyNumberFormat="1" applyFont="1" applyBorder="1">
      <alignment vertical="center"/>
    </xf>
    <xf numFmtId="188" fontId="3" fillId="0" borderId="112" xfId="0" applyNumberFormat="1" applyFont="1" applyBorder="1">
      <alignment vertical="center"/>
    </xf>
    <xf numFmtId="188" fontId="3" fillId="0" borderId="91" xfId="0" applyNumberFormat="1" applyFont="1" applyBorder="1">
      <alignment vertical="center"/>
    </xf>
    <xf numFmtId="188" fontId="3" fillId="0" borderId="97" xfId="0" applyNumberFormat="1" applyFont="1" applyBorder="1" applyAlignment="1">
      <alignment vertical="center" shrinkToFit="1"/>
    </xf>
    <xf numFmtId="188" fontId="3" fillId="0" borderId="102" xfId="0" applyNumberFormat="1" applyFont="1" applyBorder="1" applyAlignment="1">
      <alignment vertical="center" shrinkToFit="1"/>
    </xf>
    <xf numFmtId="188" fontId="3" fillId="0" borderId="112" xfId="0" applyNumberFormat="1" applyFont="1" applyBorder="1" applyAlignment="1">
      <alignment vertical="center" shrinkToFit="1"/>
    </xf>
    <xf numFmtId="188" fontId="3" fillId="0" borderId="91" xfId="0" applyNumberFormat="1" applyFont="1" applyBorder="1" applyAlignment="1">
      <alignment vertical="center" shrinkToFit="1"/>
    </xf>
    <xf numFmtId="188" fontId="3" fillId="4" borderId="100" xfId="0" applyNumberFormat="1" applyFont="1" applyFill="1" applyBorder="1">
      <alignment vertical="center"/>
    </xf>
    <xf numFmtId="0" fontId="3" fillId="4" borderId="100" xfId="0" applyFont="1" applyFill="1" applyBorder="1" applyAlignment="1">
      <alignment horizontal="center" vertical="center"/>
    </xf>
    <xf numFmtId="0" fontId="3" fillId="4" borderId="101" xfId="0" applyFont="1" applyFill="1" applyBorder="1" applyAlignment="1">
      <alignment horizontal="center" vertical="center"/>
    </xf>
    <xf numFmtId="188" fontId="3" fillId="4" borderId="112" xfId="0" applyNumberFormat="1" applyFont="1" applyFill="1" applyBorder="1">
      <alignment vertical="center"/>
    </xf>
    <xf numFmtId="0" fontId="3" fillId="4" borderId="91" xfId="0" applyFont="1" applyFill="1" applyBorder="1" applyAlignment="1">
      <alignment horizontal="center" vertical="center"/>
    </xf>
    <xf numFmtId="188" fontId="3" fillId="4" borderId="112" xfId="0" applyNumberFormat="1" applyFont="1" applyFill="1" applyBorder="1" applyAlignment="1">
      <alignment vertical="center" shrinkToFit="1"/>
    </xf>
    <xf numFmtId="188" fontId="3" fillId="4" borderId="6" xfId="0" applyNumberFormat="1" applyFont="1" applyFill="1" applyBorder="1">
      <alignment vertical="center"/>
    </xf>
    <xf numFmtId="188" fontId="3" fillId="4" borderId="7" xfId="0" applyNumberFormat="1" applyFont="1" applyFill="1" applyBorder="1">
      <alignment vertical="center"/>
    </xf>
    <xf numFmtId="188" fontId="3" fillId="4" borderId="8" xfId="0" applyNumberFormat="1" applyFont="1" applyFill="1" applyBorder="1">
      <alignment vertical="center"/>
    </xf>
    <xf numFmtId="0" fontId="3" fillId="4" borderId="7" xfId="0" applyFont="1" applyFill="1" applyBorder="1">
      <alignment vertical="center"/>
    </xf>
    <xf numFmtId="0" fontId="3" fillId="4" borderId="8" xfId="0" applyFont="1" applyFill="1" applyBorder="1">
      <alignment vertical="center"/>
    </xf>
    <xf numFmtId="0" fontId="3" fillId="4" borderId="112" xfId="0" applyFont="1" applyFill="1" applyBorder="1" applyAlignment="1">
      <alignment horizontal="center" vertical="center" shrinkToFit="1"/>
    </xf>
    <xf numFmtId="0" fontId="3" fillId="4" borderId="91" xfId="0" applyFont="1" applyFill="1" applyBorder="1" applyAlignment="1">
      <alignment horizontal="center" vertical="center" shrinkToFit="1"/>
    </xf>
    <xf numFmtId="0" fontId="17" fillId="0" borderId="97" xfId="0" applyFont="1" applyBorder="1" applyAlignment="1">
      <alignment horizontal="center" vertical="center"/>
    </xf>
    <xf numFmtId="0" fontId="17" fillId="0" borderId="97" xfId="0" applyFont="1" applyBorder="1">
      <alignment vertical="center"/>
    </xf>
    <xf numFmtId="0" fontId="17" fillId="0" borderId="112" xfId="0" applyFont="1" applyBorder="1" applyAlignment="1">
      <alignment horizontal="left" vertical="center"/>
    </xf>
    <xf numFmtId="0" fontId="17" fillId="0" borderId="97" xfId="0" applyFont="1" applyBorder="1" applyAlignment="1">
      <alignment horizontal="left" vertical="center" shrinkToFit="1"/>
    </xf>
    <xf numFmtId="0" fontId="17" fillId="0" borderId="97" xfId="0" applyFont="1" applyBorder="1" applyAlignment="1">
      <alignment horizontal="left" vertical="center"/>
    </xf>
    <xf numFmtId="0" fontId="3" fillId="0" borderId="97" xfId="0" applyFont="1" applyBorder="1" applyAlignment="1">
      <alignment horizontal="left" vertical="center"/>
    </xf>
    <xf numFmtId="0" fontId="3" fillId="0" borderId="111" xfId="0" applyFont="1" applyBorder="1" applyAlignment="1">
      <alignment horizontal="left" vertical="center"/>
    </xf>
    <xf numFmtId="0" fontId="17" fillId="0" borderId="97" xfId="0" applyFont="1" applyBorder="1" applyAlignment="1">
      <alignment horizontal="center" vertical="center" wrapText="1"/>
    </xf>
    <xf numFmtId="0" fontId="3" fillId="0" borderId="89" xfId="0" applyFont="1" applyBorder="1" applyAlignment="1">
      <alignment horizontal="left" vertical="center"/>
    </xf>
    <xf numFmtId="49" fontId="17" fillId="0" borderId="111" xfId="0" applyNumberFormat="1" applyFont="1" applyBorder="1" applyAlignment="1">
      <alignment horizontal="left" vertical="center" shrinkToFit="1"/>
    </xf>
    <xf numFmtId="0" fontId="3" fillId="0" borderId="0" xfId="0" applyFont="1" applyAlignment="1">
      <alignment horizontal="left" vertical="center" wrapText="1" indent="1"/>
    </xf>
    <xf numFmtId="0" fontId="3" fillId="0" borderId="13" xfId="0" applyFont="1" applyBorder="1" applyAlignment="1">
      <alignment horizontal="center" vertical="center"/>
    </xf>
    <xf numFmtId="0" fontId="34" fillId="5" borderId="99" xfId="2" applyFont="1" applyFill="1" applyBorder="1" applyAlignment="1">
      <alignment horizontal="center" vertical="center"/>
    </xf>
    <xf numFmtId="0" fontId="34" fillId="0" borderId="10" xfId="2" applyFont="1" applyBorder="1" applyAlignment="1">
      <alignment horizontal="center" vertical="center"/>
    </xf>
    <xf numFmtId="0" fontId="25" fillId="0" borderId="97" xfId="2" applyBorder="1" applyAlignment="1">
      <alignment horizontal="center" vertical="center" shrinkToFit="1"/>
    </xf>
    <xf numFmtId="0" fontId="33" fillId="5" borderId="98" xfId="0" applyFont="1" applyFill="1" applyBorder="1" applyAlignment="1">
      <alignment horizontal="center" vertical="center"/>
    </xf>
    <xf numFmtId="0" fontId="41" fillId="2" borderId="98" xfId="0" applyFont="1" applyFill="1" applyBorder="1" applyAlignment="1">
      <alignment horizontal="center" vertical="center"/>
    </xf>
    <xf numFmtId="0" fontId="41" fillId="2" borderId="99" xfId="0" applyFont="1" applyFill="1" applyBorder="1" applyAlignment="1">
      <alignment horizontal="center" vertical="center"/>
    </xf>
    <xf numFmtId="0" fontId="41" fillId="2" borderId="111" xfId="0" applyFont="1" applyFill="1" applyBorder="1" applyAlignment="1">
      <alignment horizontal="center" vertical="center"/>
    </xf>
    <xf numFmtId="0" fontId="34" fillId="0" borderId="112" xfId="2" applyFont="1" applyBorder="1" applyAlignment="1">
      <alignment horizontal="center" vertical="center" shrinkToFit="1"/>
    </xf>
    <xf numFmtId="0" fontId="34" fillId="0" borderId="10" xfId="2" applyFont="1" applyBorder="1" applyAlignment="1">
      <alignment horizontal="center" vertical="center" shrinkToFit="1"/>
    </xf>
    <xf numFmtId="0" fontId="33" fillId="0" borderId="112" xfId="0" applyFont="1" applyBorder="1" applyAlignment="1">
      <alignment horizontal="center" vertical="center"/>
    </xf>
    <xf numFmtId="0" fontId="33" fillId="0" borderId="10" xfId="0" applyFont="1" applyBorder="1" applyAlignment="1">
      <alignment horizontal="center" vertical="center"/>
    </xf>
    <xf numFmtId="0" fontId="39" fillId="0" borderId="0" xfId="0" applyFont="1" applyAlignment="1">
      <alignment horizontal="center" vertical="center"/>
    </xf>
    <xf numFmtId="0" fontId="37" fillId="0" borderId="0" xfId="2" applyFont="1" applyAlignment="1">
      <alignment horizontal="left" vertical="center" indent="1"/>
    </xf>
    <xf numFmtId="0" fontId="36" fillId="0" borderId="0" xfId="0" applyFont="1" applyAlignment="1">
      <alignment horizontal="left" vertical="center" indent="2"/>
    </xf>
    <xf numFmtId="2" fontId="33" fillId="0" borderId="112" xfId="0" applyNumberFormat="1" applyFont="1" applyBorder="1" applyAlignment="1">
      <alignment horizontal="center" vertical="center"/>
    </xf>
    <xf numFmtId="2" fontId="33" fillId="0" borderId="10" xfId="0" applyNumberFormat="1" applyFont="1" applyBorder="1" applyAlignment="1">
      <alignment horizontal="center" vertical="center"/>
    </xf>
    <xf numFmtId="0" fontId="33" fillId="0" borderId="112" xfId="0" applyFont="1" applyBorder="1" applyAlignment="1">
      <alignment horizontal="left" vertical="center" indent="1" shrinkToFit="1"/>
    </xf>
    <xf numFmtId="0" fontId="33" fillId="0" borderId="10" xfId="0" applyFont="1" applyBorder="1" applyAlignment="1">
      <alignment horizontal="left" vertical="center" indent="1" shrinkToFit="1"/>
    </xf>
    <xf numFmtId="0" fontId="34" fillId="0" borderId="112" xfId="2" applyFont="1" applyBorder="1" applyAlignment="1">
      <alignment horizontal="center" vertical="center"/>
    </xf>
    <xf numFmtId="0" fontId="34" fillId="0" borderId="10" xfId="2" applyFont="1" applyBorder="1" applyAlignment="1">
      <alignment horizontal="center" vertical="center"/>
    </xf>
    <xf numFmtId="0" fontId="3" fillId="6" borderId="84" xfId="0" applyFont="1" applyFill="1" applyBorder="1" applyAlignment="1">
      <alignment horizontal="center" vertical="center"/>
    </xf>
    <xf numFmtId="0" fontId="3" fillId="6" borderId="57" xfId="0" applyFont="1" applyFill="1" applyBorder="1" applyAlignment="1">
      <alignment horizontal="center" vertical="center"/>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43" xfId="0" applyFont="1" applyBorder="1" applyAlignment="1">
      <alignment horizontal="left" vertical="center" indent="1"/>
    </xf>
    <xf numFmtId="0" fontId="5" fillId="0" borderId="44" xfId="0" applyFont="1" applyBorder="1" applyAlignment="1">
      <alignment horizontal="left" vertical="center" indent="1"/>
    </xf>
    <xf numFmtId="0" fontId="5" fillId="0" borderId="61" xfId="0" applyFont="1" applyBorder="1" applyAlignment="1">
      <alignment horizontal="left" vertical="center" indent="1"/>
    </xf>
    <xf numFmtId="0" fontId="5" fillId="0" borderId="68" xfId="0" applyFont="1" applyBorder="1" applyAlignment="1">
      <alignment horizontal="left" vertical="center" indent="1"/>
    </xf>
    <xf numFmtId="0" fontId="5" fillId="0" borderId="70" xfId="0" applyFont="1" applyBorder="1" applyAlignment="1">
      <alignment horizontal="left" vertical="center" indent="1"/>
    </xf>
    <xf numFmtId="0" fontId="5" fillId="0" borderId="62" xfId="0" applyFont="1" applyBorder="1" applyAlignment="1">
      <alignment horizontal="left" vertical="center" indent="1"/>
    </xf>
    <xf numFmtId="0" fontId="5" fillId="0" borderId="63" xfId="0" applyFont="1" applyBorder="1" applyAlignment="1">
      <alignment horizontal="left" vertical="center" indent="1"/>
    </xf>
    <xf numFmtId="0" fontId="5" fillId="0" borderId="69" xfId="0" applyFont="1" applyBorder="1" applyAlignment="1">
      <alignment horizontal="left" vertical="center" indent="1"/>
    </xf>
    <xf numFmtId="0" fontId="5" fillId="0" borderId="59" xfId="0" applyFont="1" applyBorder="1" applyAlignment="1">
      <alignment horizontal="left" vertical="center" indent="1"/>
    </xf>
    <xf numFmtId="0" fontId="5" fillId="0" borderId="60" xfId="0" applyFont="1" applyBorder="1" applyAlignment="1">
      <alignment horizontal="left" vertical="center" indent="1"/>
    </xf>
    <xf numFmtId="0" fontId="5" fillId="0" borderId="46" xfId="0" applyFont="1" applyBorder="1" applyAlignment="1">
      <alignment horizontal="left" vertical="center" indent="1"/>
    </xf>
    <xf numFmtId="0" fontId="5" fillId="0" borderId="65" xfId="0" applyFont="1" applyBorder="1" applyAlignment="1">
      <alignment horizontal="left" vertical="center" indent="1"/>
    </xf>
    <xf numFmtId="0" fontId="3" fillId="6" borderId="6"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indent="1"/>
    </xf>
    <xf numFmtId="0" fontId="5" fillId="0" borderId="30" xfId="0" applyFont="1" applyBorder="1" applyAlignment="1">
      <alignment horizontal="left" vertical="center" indent="1"/>
    </xf>
    <xf numFmtId="0" fontId="5" fillId="0" borderId="84" xfId="0" applyFont="1" applyBorder="1" applyAlignment="1">
      <alignment horizontal="left" vertical="center" indent="1"/>
    </xf>
    <xf numFmtId="0" fontId="5" fillId="0" borderId="57" xfId="0" applyFont="1" applyBorder="1" applyAlignment="1">
      <alignment horizontal="left" vertical="center" indent="1"/>
    </xf>
    <xf numFmtId="0" fontId="5" fillId="0" borderId="29" xfId="0" applyFont="1" applyBorder="1" applyAlignment="1">
      <alignment horizontal="left" vertical="center" indent="1"/>
    </xf>
    <xf numFmtId="0" fontId="5" fillId="0" borderId="18" xfId="0" applyFont="1" applyBorder="1" applyAlignment="1">
      <alignment horizontal="left" vertical="center" inden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center" vertical="center"/>
    </xf>
    <xf numFmtId="0" fontId="3" fillId="0" borderId="58" xfId="0" applyFont="1" applyBorder="1" applyAlignment="1">
      <alignment horizontal="center" vertical="center"/>
    </xf>
    <xf numFmtId="0" fontId="16" fillId="0" borderId="65" xfId="0" applyFont="1" applyBorder="1" applyAlignment="1">
      <alignment horizontal="left" vertical="center" wrapText="1" indent="1"/>
    </xf>
    <xf numFmtId="0" fontId="16" fillId="0" borderId="69" xfId="0" applyFont="1" applyBorder="1" applyAlignment="1">
      <alignment horizontal="left" vertical="center" wrapText="1" indent="1"/>
    </xf>
    <xf numFmtId="0" fontId="16" fillId="0" borderId="65" xfId="0" applyFont="1" applyBorder="1" applyAlignment="1">
      <alignment horizontal="left" vertical="center" indent="1"/>
    </xf>
    <xf numFmtId="0" fontId="16" fillId="0" borderId="46" xfId="0" applyFont="1" applyBorder="1" applyAlignment="1">
      <alignment horizontal="center" vertical="center"/>
    </xf>
    <xf numFmtId="0" fontId="16" fillId="0" borderId="43" xfId="0" applyFont="1" applyBorder="1" applyAlignment="1">
      <alignment horizontal="center" vertical="center"/>
    </xf>
    <xf numFmtId="0" fontId="16" fillId="0" borderId="68" xfId="0" applyFont="1" applyBorder="1" applyAlignment="1">
      <alignment horizontal="center" vertical="center"/>
    </xf>
    <xf numFmtId="0" fontId="16" fillId="0" borderId="70" xfId="0" applyFont="1" applyBorder="1" applyAlignment="1">
      <alignment horizontal="center" vertical="center"/>
    </xf>
    <xf numFmtId="0" fontId="5" fillId="0" borderId="58" xfId="0" applyFont="1" applyBorder="1" applyAlignment="1">
      <alignment horizontal="center" vertical="center"/>
    </xf>
    <xf numFmtId="0" fontId="5" fillId="0" borderId="78" xfId="0" applyFont="1" applyBorder="1" applyAlignment="1">
      <alignment horizontal="center" vertical="center"/>
    </xf>
    <xf numFmtId="0" fontId="5" fillId="0" borderId="57" xfId="0" applyFont="1" applyBorder="1" applyAlignment="1">
      <alignment horizontal="center" vertical="center"/>
    </xf>
    <xf numFmtId="0" fontId="18" fillId="0" borderId="46" xfId="0" applyFont="1" applyBorder="1" applyAlignment="1">
      <alignment horizontal="center" vertical="center"/>
    </xf>
    <xf numFmtId="0" fontId="17" fillId="0" borderId="46" xfId="0" applyFont="1" applyBorder="1" applyAlignment="1">
      <alignment horizontal="center" vertical="center"/>
    </xf>
    <xf numFmtId="0" fontId="17" fillId="0" borderId="46" xfId="0" applyFont="1" applyBorder="1" applyAlignment="1">
      <alignment horizontal="center" vertical="center" shrinkToFit="1"/>
    </xf>
    <xf numFmtId="176" fontId="17" fillId="0" borderId="46" xfId="0" applyNumberFormat="1" applyFont="1" applyBorder="1" applyAlignment="1">
      <alignment horizontal="left" vertical="center" indent="2"/>
    </xf>
    <xf numFmtId="0" fontId="17" fillId="0" borderId="72" xfId="0" applyFont="1" applyBorder="1" applyAlignment="1">
      <alignment horizontal="center" vertical="center"/>
    </xf>
    <xf numFmtId="0" fontId="5" fillId="0" borderId="43" xfId="0" applyFont="1" applyBorder="1" applyAlignment="1">
      <alignment horizontal="center" vertical="center" shrinkToFit="1"/>
    </xf>
    <xf numFmtId="0" fontId="5" fillId="0" borderId="45" xfId="0" applyFont="1" applyBorder="1" applyAlignment="1">
      <alignment horizontal="center" vertical="center" shrinkToFit="1"/>
    </xf>
    <xf numFmtId="177" fontId="5" fillId="0" borderId="43" xfId="0" applyNumberFormat="1" applyFont="1" applyBorder="1" applyAlignment="1">
      <alignment horizontal="left" vertical="center" indent="2"/>
    </xf>
    <xf numFmtId="177" fontId="5" fillId="0" borderId="45" xfId="0" applyNumberFormat="1" applyFont="1" applyBorder="1" applyAlignment="1">
      <alignment horizontal="left" vertical="center" indent="2"/>
    </xf>
    <xf numFmtId="0" fontId="5" fillId="0" borderId="43" xfId="0" applyFont="1" applyBorder="1" applyAlignment="1">
      <alignment horizontal="center" vertical="center"/>
    </xf>
    <xf numFmtId="0" fontId="5" fillId="0" borderId="61" xfId="0" applyFont="1" applyBorder="1" applyAlignment="1">
      <alignment horizontal="center" vertical="center"/>
    </xf>
    <xf numFmtId="176" fontId="5" fillId="0" borderId="46" xfId="0" applyNumberFormat="1" applyFont="1" applyBorder="1" applyAlignment="1">
      <alignment horizontal="left" vertical="center" indent="2"/>
    </xf>
    <xf numFmtId="0" fontId="5" fillId="0" borderId="46" xfId="0" applyFont="1" applyBorder="1" applyAlignment="1">
      <alignment horizontal="center" vertical="center" shrinkToFit="1"/>
    </xf>
    <xf numFmtId="0" fontId="5" fillId="0" borderId="46" xfId="0" applyFont="1" applyBorder="1" applyAlignment="1">
      <alignment horizontal="center" vertical="center"/>
    </xf>
    <xf numFmtId="0" fontId="5" fillId="0" borderId="72" xfId="0" applyFont="1" applyBorder="1" applyAlignment="1">
      <alignment horizontal="center" vertical="center"/>
    </xf>
    <xf numFmtId="0" fontId="5" fillId="0" borderId="65" xfId="0" applyFont="1" applyBorder="1" applyAlignment="1">
      <alignment horizontal="center" vertical="center"/>
    </xf>
    <xf numFmtId="0" fontId="5" fillId="0" borderId="71" xfId="0" applyFont="1" applyBorder="1" applyAlignment="1">
      <alignment horizontal="center" vertical="center"/>
    </xf>
    <xf numFmtId="0" fontId="5" fillId="0" borderId="45" xfId="0" applyFont="1" applyBorder="1" applyAlignment="1">
      <alignment horizontal="center" vertical="center"/>
    </xf>
    <xf numFmtId="177" fontId="5" fillId="0" borderId="46" xfId="0" applyNumberFormat="1" applyFont="1" applyBorder="1" applyAlignment="1">
      <alignment horizontal="left" vertical="center" indent="2"/>
    </xf>
    <xf numFmtId="177" fontId="5" fillId="0" borderId="65" xfId="0" applyNumberFormat="1" applyFont="1" applyBorder="1" applyAlignment="1">
      <alignment horizontal="left" vertical="center" indent="2"/>
    </xf>
    <xf numFmtId="0" fontId="5" fillId="0" borderId="65" xfId="0" applyFont="1" applyBorder="1" applyAlignment="1">
      <alignment horizontal="center" vertical="center" shrinkToFit="1"/>
    </xf>
    <xf numFmtId="0" fontId="17" fillId="0" borderId="0" xfId="0" applyFont="1" applyAlignment="1">
      <alignment horizontal="center" vertical="center"/>
    </xf>
    <xf numFmtId="0" fontId="17" fillId="0" borderId="100" xfId="0" applyFont="1" applyBorder="1" applyAlignment="1">
      <alignment horizontal="center" vertical="center"/>
    </xf>
    <xf numFmtId="0" fontId="17" fillId="0" borderId="12"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83" xfId="0" applyFont="1" applyBorder="1" applyAlignment="1">
      <alignment horizontal="center" vertical="center"/>
    </xf>
    <xf numFmtId="0" fontId="17" fillId="0" borderId="82" xfId="0" applyFont="1" applyBorder="1" applyAlignment="1">
      <alignment horizontal="center" vertical="center"/>
    </xf>
    <xf numFmtId="0" fontId="28" fillId="0" borderId="100" xfId="0" applyFont="1" applyBorder="1" applyAlignment="1">
      <alignment horizontal="center" vertical="center" wrapText="1"/>
    </xf>
    <xf numFmtId="0" fontId="28" fillId="0" borderId="12"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0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right" vertical="center"/>
    </xf>
    <xf numFmtId="0" fontId="17" fillId="0" borderId="90" xfId="0" applyFont="1" applyBorder="1" applyAlignment="1">
      <alignment horizontal="center" vertical="center"/>
    </xf>
    <xf numFmtId="0" fontId="17" fillId="0" borderId="52"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5" fillId="0" borderId="69" xfId="0" applyFont="1" applyBorder="1" applyAlignment="1">
      <alignment horizontal="center" vertical="center" shrinkToFit="1"/>
    </xf>
    <xf numFmtId="0" fontId="5" fillId="0" borderId="74" xfId="0" applyFont="1" applyBorder="1" applyAlignment="1">
      <alignment horizontal="center" vertical="center" shrinkToFit="1"/>
    </xf>
    <xf numFmtId="177" fontId="5" fillId="0" borderId="69" xfId="0" applyNumberFormat="1" applyFont="1" applyBorder="1" applyAlignment="1">
      <alignment horizontal="left" vertical="center" indent="2"/>
    </xf>
    <xf numFmtId="177" fontId="5" fillId="0" borderId="74" xfId="0" applyNumberFormat="1" applyFont="1" applyBorder="1" applyAlignment="1">
      <alignment horizontal="left" vertical="center" indent="2"/>
    </xf>
    <xf numFmtId="177" fontId="5" fillId="0" borderId="10" xfId="0" applyNumberFormat="1" applyFont="1" applyBorder="1" applyAlignment="1">
      <alignment horizontal="left" vertical="center" indent="2"/>
    </xf>
    <xf numFmtId="0" fontId="18" fillId="0" borderId="68" xfId="0" applyFont="1" applyBorder="1" applyAlignment="1">
      <alignment horizontal="center" vertical="center"/>
    </xf>
    <xf numFmtId="0" fontId="17" fillId="0" borderId="68" xfId="0" applyFont="1" applyBorder="1" applyAlignment="1">
      <alignment horizontal="center" vertical="center"/>
    </xf>
    <xf numFmtId="0" fontId="17" fillId="0" borderId="68" xfId="0" applyFont="1" applyBorder="1" applyAlignment="1">
      <alignment horizontal="center" vertical="center" shrinkToFit="1"/>
    </xf>
    <xf numFmtId="176" fontId="17" fillId="0" borderId="68" xfId="0" applyNumberFormat="1" applyFont="1" applyBorder="1" applyAlignment="1">
      <alignment horizontal="left" vertical="center" indent="2"/>
    </xf>
    <xf numFmtId="0" fontId="17" fillId="0" borderId="73" xfId="0" applyFont="1" applyBorder="1" applyAlignment="1">
      <alignment horizontal="center" vertical="center"/>
    </xf>
    <xf numFmtId="0" fontId="17" fillId="0" borderId="97" xfId="0" applyFont="1" applyBorder="1" applyAlignment="1">
      <alignment vertical="center" wrapText="1" shrinkToFit="1"/>
    </xf>
    <xf numFmtId="0" fontId="3" fillId="0" borderId="98" xfId="0" applyFont="1" applyBorder="1">
      <alignment vertical="center"/>
    </xf>
    <xf numFmtId="0" fontId="3" fillId="0" borderId="99" xfId="0" applyFont="1" applyBorder="1">
      <alignment vertical="center"/>
    </xf>
    <xf numFmtId="0" fontId="3" fillId="0" borderId="111" xfId="0" applyFont="1" applyBorder="1">
      <alignment vertical="center"/>
    </xf>
    <xf numFmtId="0" fontId="3" fillId="0" borderId="98" xfId="0" applyFont="1" applyBorder="1" applyAlignment="1">
      <alignment vertical="center" wrapText="1"/>
    </xf>
    <xf numFmtId="0" fontId="3" fillId="0" borderId="111" xfId="0" applyFont="1" applyBorder="1" applyAlignment="1">
      <alignment vertical="center" wrapText="1"/>
    </xf>
    <xf numFmtId="0" fontId="3" fillId="0" borderId="99" xfId="0" applyFont="1" applyBorder="1" applyAlignment="1">
      <alignment vertical="center" wrapText="1"/>
    </xf>
    <xf numFmtId="0" fontId="17" fillId="0" borderId="98" xfId="0" applyFont="1" applyBorder="1" applyAlignment="1">
      <alignment horizontal="left" vertical="center" shrinkToFit="1"/>
    </xf>
    <xf numFmtId="0" fontId="17" fillId="0" borderId="111" xfId="0" applyFont="1" applyBorder="1" applyAlignment="1">
      <alignment horizontal="left" vertical="center" shrinkToFit="1"/>
    </xf>
    <xf numFmtId="0" fontId="17" fillId="0" borderId="98" xfId="0" applyFont="1" applyBorder="1" applyAlignment="1">
      <alignment horizontal="left" vertical="center" wrapText="1" shrinkToFit="1"/>
    </xf>
    <xf numFmtId="0" fontId="17" fillId="0" borderId="99" xfId="0" applyFont="1" applyBorder="1" applyAlignment="1">
      <alignment horizontal="left" vertical="center" wrapText="1" shrinkToFit="1"/>
    </xf>
    <xf numFmtId="0" fontId="17" fillId="0" borderId="111" xfId="0" applyFont="1" applyBorder="1" applyAlignment="1">
      <alignment horizontal="left" vertical="center" wrapText="1" shrinkToFit="1"/>
    </xf>
    <xf numFmtId="0" fontId="17" fillId="0" borderId="98" xfId="0" applyFont="1" applyBorder="1" applyAlignment="1">
      <alignment vertical="center" shrinkToFit="1"/>
    </xf>
    <xf numFmtId="0" fontId="17" fillId="0" borderId="111" xfId="0" applyFont="1" applyBorder="1" applyAlignment="1">
      <alignment vertical="center" shrinkToFit="1"/>
    </xf>
    <xf numFmtId="0" fontId="17" fillId="0" borderId="112" xfId="0" applyFont="1" applyBorder="1" applyAlignment="1">
      <alignment vertical="center" wrapText="1" shrinkToFit="1"/>
    </xf>
    <xf numFmtId="0" fontId="17" fillId="0" borderId="97" xfId="0" applyFont="1" applyBorder="1" applyAlignment="1">
      <alignment horizontal="left" vertical="center" wrapText="1" shrinkToFit="1"/>
    </xf>
    <xf numFmtId="0" fontId="17" fillId="0" borderId="97" xfId="0" applyFont="1" applyBorder="1" applyAlignment="1">
      <alignment horizontal="left" vertical="center" shrinkToFit="1"/>
    </xf>
    <xf numFmtId="0" fontId="17" fillId="0" borderId="98" xfId="0" applyFont="1" applyBorder="1" applyAlignment="1">
      <alignment horizontal="left" vertical="center" wrapText="1"/>
    </xf>
    <xf numFmtId="0" fontId="17" fillId="0" borderId="111" xfId="0" applyFont="1" applyBorder="1" applyAlignment="1">
      <alignment horizontal="left" vertical="center" wrapText="1"/>
    </xf>
    <xf numFmtId="0" fontId="3" fillId="0" borderId="98"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111" xfId="0" applyFont="1" applyBorder="1" applyAlignment="1">
      <alignment horizontal="left" vertical="center"/>
    </xf>
    <xf numFmtId="0" fontId="26" fillId="0" borderId="97" xfId="0" applyFont="1" applyBorder="1" applyAlignment="1">
      <alignment horizontal="left" vertical="center" shrinkToFit="1"/>
    </xf>
    <xf numFmtId="0" fontId="17" fillId="0" borderId="97" xfId="0" applyFont="1" applyBorder="1" applyAlignment="1">
      <alignment vertical="center" wrapText="1"/>
    </xf>
    <xf numFmtId="0" fontId="17" fillId="0" borderId="99" xfId="0" applyFont="1" applyBorder="1" applyAlignment="1">
      <alignment horizontal="left" vertical="center" wrapText="1"/>
    </xf>
    <xf numFmtId="0" fontId="17" fillId="0" borderId="112" xfId="0" applyFont="1" applyBorder="1" applyAlignment="1">
      <alignment vertical="center" wrapText="1"/>
    </xf>
    <xf numFmtId="0" fontId="17" fillId="0" borderId="98" xfId="0" applyFont="1" applyBorder="1" applyAlignment="1">
      <alignment vertical="center" wrapText="1" shrinkToFit="1"/>
    </xf>
    <xf numFmtId="0" fontId="17" fillId="0" borderId="99" xfId="0" applyFont="1" applyBorder="1" applyAlignment="1">
      <alignment vertical="center" wrapText="1" shrinkToFit="1"/>
    </xf>
    <xf numFmtId="0" fontId="17" fillId="0" borderId="111" xfId="0" applyFont="1" applyBorder="1" applyAlignment="1">
      <alignment vertical="center" wrapText="1" shrinkToFit="1"/>
    </xf>
    <xf numFmtId="0" fontId="0" fillId="0" borderId="99" xfId="0" applyBorder="1" applyAlignment="1">
      <alignment vertical="center" wrapText="1" shrinkToFit="1"/>
    </xf>
    <xf numFmtId="0" fontId="0" fillId="0" borderId="111" xfId="0" applyBorder="1" applyAlignment="1">
      <alignment vertical="center" wrapText="1" shrinkToFit="1"/>
    </xf>
    <xf numFmtId="0" fontId="26" fillId="0" borderId="97" xfId="0" applyFont="1" applyBorder="1" applyAlignment="1">
      <alignment vertical="center" wrapText="1" shrinkToFit="1"/>
    </xf>
    <xf numFmtId="0" fontId="26" fillId="0" borderId="98" xfId="0" applyFont="1" applyBorder="1" applyAlignment="1">
      <alignment vertical="center" wrapText="1" shrinkToFit="1"/>
    </xf>
    <xf numFmtId="0" fontId="3" fillId="0" borderId="112"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3" fillId="0" borderId="89"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17" fillId="0" borderId="97" xfId="0" applyFont="1" applyBorder="1" applyAlignment="1">
      <alignment vertical="center" shrinkToFit="1"/>
    </xf>
    <xf numFmtId="0" fontId="3" fillId="0" borderId="99" xfId="0" applyFont="1" applyBorder="1" applyAlignment="1">
      <alignment vertical="center" shrinkToFit="1"/>
    </xf>
    <xf numFmtId="0" fontId="3" fillId="0" borderId="111" xfId="0" applyFont="1" applyBorder="1" applyAlignment="1">
      <alignment vertical="center" shrinkToFit="1"/>
    </xf>
    <xf numFmtId="49" fontId="5" fillId="0" borderId="53" xfId="0" applyNumberFormat="1" applyFont="1" applyBorder="1" applyAlignment="1">
      <alignment horizontal="left" vertical="center"/>
    </xf>
    <xf numFmtId="0" fontId="3" fillId="0" borderId="35" xfId="0" applyFont="1" applyBorder="1" applyAlignment="1">
      <alignment horizontal="left" vertical="center" wrapText="1" indent="1"/>
    </xf>
    <xf numFmtId="0" fontId="3" fillId="0" borderId="36" xfId="0" applyFont="1" applyBorder="1" applyAlignment="1">
      <alignment horizontal="left" vertical="center" wrapText="1" indent="1"/>
    </xf>
    <xf numFmtId="0" fontId="3" fillId="0" borderId="37" xfId="0" applyFont="1" applyBorder="1" applyAlignment="1">
      <alignment horizontal="left" vertical="center" wrapText="1" indent="1"/>
    </xf>
    <xf numFmtId="0" fontId="3" fillId="0" borderId="40" xfId="0" applyFont="1" applyBorder="1" applyAlignment="1">
      <alignment horizontal="left" vertical="center" wrapText="1" indent="1"/>
    </xf>
    <xf numFmtId="0" fontId="3" fillId="0" borderId="41" xfId="0" applyFont="1" applyBorder="1" applyAlignment="1">
      <alignment horizontal="left" vertical="center" wrapText="1" indent="1"/>
    </xf>
    <xf numFmtId="0" fontId="3" fillId="0" borderId="42" xfId="0" applyFont="1" applyBorder="1" applyAlignment="1">
      <alignment horizontal="left" vertical="center" wrapText="1" indent="1"/>
    </xf>
    <xf numFmtId="0" fontId="3" fillId="0" borderId="35" xfId="0" applyFont="1" applyBorder="1" applyAlignment="1">
      <alignment horizontal="left" vertical="center" indent="1"/>
    </xf>
    <xf numFmtId="0" fontId="3" fillId="0" borderId="36" xfId="0" applyFont="1" applyBorder="1" applyAlignment="1">
      <alignment horizontal="left" vertical="center" indent="1"/>
    </xf>
    <xf numFmtId="0" fontId="3" fillId="0" borderId="37" xfId="0" applyFont="1" applyBorder="1" applyAlignment="1">
      <alignment horizontal="left" vertical="center" indent="1"/>
    </xf>
    <xf numFmtId="0" fontId="3" fillId="0" borderId="40" xfId="0" applyFont="1" applyBorder="1" applyAlignment="1">
      <alignment horizontal="left" vertical="center" indent="1"/>
    </xf>
    <xf numFmtId="0" fontId="3" fillId="0" borderId="41" xfId="0" applyFont="1" applyBorder="1" applyAlignment="1">
      <alignment horizontal="left" vertical="center" indent="1"/>
    </xf>
    <xf numFmtId="0" fontId="3" fillId="0" borderId="42" xfId="0" applyFont="1" applyBorder="1" applyAlignment="1">
      <alignment horizontal="left" vertical="center" indent="1"/>
    </xf>
    <xf numFmtId="0" fontId="3" fillId="0" borderId="0" xfId="0" applyFont="1" applyAlignment="1">
      <alignment horizontal="left" vertical="center" indent="1"/>
    </xf>
    <xf numFmtId="0" fontId="3" fillId="0" borderId="95" xfId="0" applyFont="1" applyBorder="1" applyAlignment="1">
      <alignment horizontal="distributed" vertical="center" indent="1"/>
    </xf>
    <xf numFmtId="0" fontId="3" fillId="0" borderId="62" xfId="0" applyFont="1" applyBorder="1" applyAlignment="1">
      <alignment horizontal="distributed" vertical="center" indent="1"/>
    </xf>
    <xf numFmtId="0" fontId="3" fillId="0" borderId="107" xfId="0" applyFont="1" applyBorder="1" applyAlignment="1">
      <alignment horizontal="distributed" vertical="center" indent="1"/>
    </xf>
    <xf numFmtId="0" fontId="3" fillId="0" borderId="59" xfId="0" applyFont="1" applyBorder="1" applyAlignment="1">
      <alignment horizontal="distributed" vertical="center" indent="1"/>
    </xf>
    <xf numFmtId="0" fontId="3" fillId="0" borderId="96" xfId="0" applyFont="1" applyBorder="1" applyAlignment="1">
      <alignment horizontal="distributed" vertical="center" indent="1"/>
    </xf>
    <xf numFmtId="0" fontId="3" fillId="0" borderId="44" xfId="0" applyFont="1" applyBorder="1" applyAlignment="1">
      <alignment horizontal="distributed" vertical="center" indent="1"/>
    </xf>
    <xf numFmtId="0" fontId="3" fillId="0" borderId="2" xfId="0" applyFont="1" applyBorder="1" applyAlignment="1">
      <alignment horizontal="left" vertical="center" shrinkToFit="1"/>
    </xf>
    <xf numFmtId="0" fontId="3" fillId="0" borderId="1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1"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0" xfId="0" applyFont="1" applyBorder="1" applyAlignment="1">
      <alignment horizontal="center" vertical="center"/>
    </xf>
    <xf numFmtId="0" fontId="3" fillId="0" borderId="52" xfId="0" applyFont="1" applyBorder="1" applyAlignment="1">
      <alignment horizontal="center" vertical="center"/>
    </xf>
    <xf numFmtId="0" fontId="3" fillId="0" borderId="119" xfId="0" applyFont="1" applyBorder="1" applyAlignment="1">
      <alignment horizontal="center" vertical="center"/>
    </xf>
    <xf numFmtId="0" fontId="3" fillId="0" borderId="79" xfId="0" applyFont="1" applyBorder="1" applyAlignment="1">
      <alignment horizontal="center" vertical="center"/>
    </xf>
  </cellXfs>
  <cellStyles count="5">
    <cellStyle name="ハイパーリンク" xfId="2" builtinId="8"/>
    <cellStyle name="桁区切り" xfId="1" builtinId="6"/>
    <cellStyle name="標準" xfId="0" builtinId="0"/>
    <cellStyle name="標準 2" xfId="3" xr:uid="{5D92B089-E4B5-4705-9D8B-755146896C51}"/>
    <cellStyle name="標準 2 3" xfId="4" xr:uid="{037E547C-BB16-4C64-89B4-BB24EEB6F0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30446;&#27425;!H3"/><Relationship Id="rId5" Type="http://schemas.openxmlformats.org/officeDocument/2006/relationships/image" Target="../media/image4.png"/><Relationship Id="rId4" Type="http://schemas.openxmlformats.org/officeDocument/2006/relationships/hyperlink" Target="#&#12469;&#27096;&#24335;2!A1"/></Relationships>
</file>

<file path=xl/drawings/_rels/drawing3.xml.rels><?xml version="1.0" encoding="UTF-8" standalone="yes"?>
<Relationships xmlns="http://schemas.openxmlformats.org/package/2006/relationships"><Relationship Id="rId3" Type="http://schemas.openxmlformats.org/officeDocument/2006/relationships/hyperlink" Target="#&#12469;&#27096;&#24335;1!A1"/><Relationship Id="rId2" Type="http://schemas.openxmlformats.org/officeDocument/2006/relationships/image" Target="../media/image2.png"/><Relationship Id="rId1" Type="http://schemas.openxmlformats.org/officeDocument/2006/relationships/hyperlink" Target="#&#30446;&#27425;!H4"/><Relationship Id="rId6" Type="http://schemas.openxmlformats.org/officeDocument/2006/relationships/image" Target="../media/image4.png"/><Relationship Id="rId5" Type="http://schemas.openxmlformats.org/officeDocument/2006/relationships/hyperlink" Target="#&#12469;&#27096;&#24335;3!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12469;&#27096;&#24335;2!A1"/><Relationship Id="rId2" Type="http://schemas.openxmlformats.org/officeDocument/2006/relationships/image" Target="../media/image2.png"/><Relationship Id="rId1" Type="http://schemas.openxmlformats.org/officeDocument/2006/relationships/hyperlink" Target="#&#30446;&#27425;!H5"/><Relationship Id="rId6" Type="http://schemas.openxmlformats.org/officeDocument/2006/relationships/image" Target="../media/image4.png"/><Relationship Id="rId5" Type="http://schemas.openxmlformats.org/officeDocument/2006/relationships/hyperlink" Target="#&#12469;&#27096;&#24335;4!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12469;&#27096;&#24335;3!A1"/><Relationship Id="rId2" Type="http://schemas.openxmlformats.org/officeDocument/2006/relationships/image" Target="../media/image2.png"/><Relationship Id="rId1" Type="http://schemas.openxmlformats.org/officeDocument/2006/relationships/hyperlink" Target="#&#30446;&#27425;!H6"/><Relationship Id="rId6" Type="http://schemas.openxmlformats.org/officeDocument/2006/relationships/image" Target="../media/image4.png"/><Relationship Id="rId5" Type="http://schemas.openxmlformats.org/officeDocument/2006/relationships/hyperlink" Target="#&#12469;&#27096;&#24335;5!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12469;&#27096;&#24335;4!A1"/><Relationship Id="rId2" Type="http://schemas.openxmlformats.org/officeDocument/2006/relationships/image" Target="../media/image2.png"/><Relationship Id="rId1" Type="http://schemas.openxmlformats.org/officeDocument/2006/relationships/hyperlink" Target="#&#30446;&#27425;!H9"/><Relationship Id="rId6" Type="http://schemas.openxmlformats.org/officeDocument/2006/relationships/image" Target="../media/image4.png"/><Relationship Id="rId5" Type="http://schemas.openxmlformats.org/officeDocument/2006/relationships/hyperlink" Target="#&#12469;&#27096;&#24335;6!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203199</xdr:colOff>
      <xdr:row>108</xdr:row>
      <xdr:rowOff>1694</xdr:rowOff>
    </xdr:from>
    <xdr:to>
      <xdr:col>1</xdr:col>
      <xdr:colOff>207432</xdr:colOff>
      <xdr:row>111</xdr:row>
      <xdr:rowOff>176107</xdr:rowOff>
    </xdr:to>
    <xdr:pic>
      <xdr:nvPicPr>
        <xdr:cNvPr id="2" name="図 1">
          <a:extLst>
            <a:ext uri="{FF2B5EF4-FFF2-40B4-BE49-F238E27FC236}">
              <a16:creationId xmlns:a16="http://schemas.microsoft.com/office/drawing/2014/main" id="{7F05D5E6-72B9-4AA7-A851-3AFAEA29AC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199" y="31518014"/>
          <a:ext cx="728133" cy="723053"/>
        </a:xfrm>
        <a:prstGeom prst="rect">
          <a:avLst/>
        </a:prstGeom>
      </xdr:spPr>
    </xdr:pic>
    <xdr:clientData/>
  </xdr:twoCellAnchor>
  <xdr:twoCellAnchor>
    <xdr:from>
      <xdr:col>5</xdr:col>
      <xdr:colOff>320040</xdr:colOff>
      <xdr:row>108</xdr:row>
      <xdr:rowOff>22860</xdr:rowOff>
    </xdr:from>
    <xdr:to>
      <xdr:col>6</xdr:col>
      <xdr:colOff>449580</xdr:colOff>
      <xdr:row>109</xdr:row>
      <xdr:rowOff>15240</xdr:rowOff>
    </xdr:to>
    <xdr:grpSp>
      <xdr:nvGrpSpPr>
        <xdr:cNvPr id="7" name="グループ化 6">
          <a:extLst>
            <a:ext uri="{FF2B5EF4-FFF2-40B4-BE49-F238E27FC236}">
              <a16:creationId xmlns:a16="http://schemas.microsoft.com/office/drawing/2014/main" id="{350444AA-C424-189A-3781-2BF7F4057FB7}"/>
            </a:ext>
          </a:extLst>
        </xdr:cNvPr>
        <xdr:cNvGrpSpPr/>
      </xdr:nvGrpSpPr>
      <xdr:grpSpPr>
        <a:xfrm>
          <a:off x="4686300" y="23431500"/>
          <a:ext cx="447675" cy="180975"/>
          <a:chOff x="1996440" y="34015680"/>
          <a:chExt cx="647700" cy="167640"/>
        </a:xfrm>
      </xdr:grpSpPr>
      <xdr:pic>
        <xdr:nvPicPr>
          <xdr:cNvPr id="4" name="図 3">
            <a:extLst>
              <a:ext uri="{FF2B5EF4-FFF2-40B4-BE49-F238E27FC236}">
                <a16:creationId xmlns:a16="http://schemas.microsoft.com/office/drawing/2014/main" id="{C6D7EAC6-A55E-5F8A-0E8E-8ADFE74BC9D7}"/>
              </a:ext>
            </a:extLst>
          </xdr:cNvPr>
          <xdr:cNvPicPr>
            <a:picLocks noChangeAspect="1"/>
          </xdr:cNvPicPr>
        </xdr:nvPicPr>
        <xdr:blipFill>
          <a:blip xmlns:r="http://schemas.openxmlformats.org/officeDocument/2006/relationships" r:embed="rId2"/>
          <a:stretch>
            <a:fillRect/>
          </a:stretch>
        </xdr:blipFill>
        <xdr:spPr>
          <a:xfrm>
            <a:off x="2231756" y="34015680"/>
            <a:ext cx="171035" cy="167640"/>
          </a:xfrm>
          <a:prstGeom prst="rect">
            <a:avLst/>
          </a:prstGeom>
          <a:ln>
            <a:solidFill>
              <a:schemeClr val="tx1"/>
            </a:solidFill>
          </a:ln>
          <a:scene3d>
            <a:camera prst="perspectiveFront"/>
            <a:lightRig rig="threePt" dir="t"/>
          </a:scene3d>
        </xdr:spPr>
      </xdr:pic>
      <xdr:pic>
        <xdr:nvPicPr>
          <xdr:cNvPr id="5" name="図 4">
            <a:extLst>
              <a:ext uri="{FF2B5EF4-FFF2-40B4-BE49-F238E27FC236}">
                <a16:creationId xmlns:a16="http://schemas.microsoft.com/office/drawing/2014/main" id="{4592B17E-3D30-CAF8-CD74-550A4C177A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440" y="34015680"/>
            <a:ext cx="171035" cy="167640"/>
          </a:xfrm>
          <a:prstGeom prst="rect">
            <a:avLst/>
          </a:prstGeom>
          <a:ln>
            <a:solidFill>
              <a:schemeClr val="tx1"/>
            </a:solidFill>
          </a:ln>
          <a:scene3d>
            <a:camera prst="perspectiveFront"/>
            <a:lightRig rig="threePt" dir="t"/>
          </a:scene3d>
        </xdr:spPr>
      </xdr:pic>
      <xdr:pic>
        <xdr:nvPicPr>
          <xdr:cNvPr id="6" name="図 5">
            <a:extLst>
              <a:ext uri="{FF2B5EF4-FFF2-40B4-BE49-F238E27FC236}">
                <a16:creationId xmlns:a16="http://schemas.microsoft.com/office/drawing/2014/main" id="{55F8E2F4-FE6E-64B9-109F-B626D7095E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73105" y="34015680"/>
            <a:ext cx="171035" cy="167640"/>
          </a:xfrm>
          <a:prstGeom prst="rect">
            <a:avLst/>
          </a:prstGeom>
          <a:ln>
            <a:solidFill>
              <a:schemeClr val="tx1"/>
            </a:solidFill>
          </a:ln>
          <a:scene3d>
            <a:camera prst="perspectiveFront"/>
            <a:lightRig rig="threePt" dir="t"/>
          </a:scene3d>
        </xdr:spPr>
      </xdr:pic>
    </xdr:grpSp>
    <xdr:clientData/>
  </xdr:twoCellAnchor>
  <xdr:twoCellAnchor editAs="oneCell">
    <xdr:from>
      <xdr:col>6</xdr:col>
      <xdr:colOff>807720</xdr:colOff>
      <xdr:row>107</xdr:row>
      <xdr:rowOff>190501</xdr:rowOff>
    </xdr:from>
    <xdr:to>
      <xdr:col>8</xdr:col>
      <xdr:colOff>539539</xdr:colOff>
      <xdr:row>112</xdr:row>
      <xdr:rowOff>45721</xdr:rowOff>
    </xdr:to>
    <xdr:pic>
      <xdr:nvPicPr>
        <xdr:cNvPr id="9" name="図 8">
          <a:extLst>
            <a:ext uri="{FF2B5EF4-FFF2-40B4-BE49-F238E27FC236}">
              <a16:creationId xmlns:a16="http://schemas.microsoft.com/office/drawing/2014/main" id="{261A4673-FC17-E8F2-E53A-3F9A19A8F71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159240" y="30091381"/>
          <a:ext cx="2939839" cy="777240"/>
        </a:xfrm>
        <a:prstGeom prst="rect">
          <a:avLst/>
        </a:prstGeom>
      </xdr:spPr>
    </xdr:pic>
    <xdr:clientData/>
  </xdr:twoCellAnchor>
  <xdr:twoCellAnchor>
    <xdr:from>
      <xdr:col>6</xdr:col>
      <xdr:colOff>1752600</xdr:colOff>
      <xdr:row>109</xdr:row>
      <xdr:rowOff>76201</xdr:rowOff>
    </xdr:from>
    <xdr:to>
      <xdr:col>6</xdr:col>
      <xdr:colOff>2049780</xdr:colOff>
      <xdr:row>110</xdr:row>
      <xdr:rowOff>0</xdr:rowOff>
    </xdr:to>
    <xdr:sp macro="" textlink="">
      <xdr:nvSpPr>
        <xdr:cNvPr id="3" name="正方形/長方形 2">
          <a:extLst>
            <a:ext uri="{FF2B5EF4-FFF2-40B4-BE49-F238E27FC236}">
              <a16:creationId xmlns:a16="http://schemas.microsoft.com/office/drawing/2014/main" id="{30C9AB57-5A7B-4E30-8A39-0CE5E0FD8CAF}"/>
            </a:ext>
          </a:extLst>
        </xdr:cNvPr>
        <xdr:cNvSpPr/>
      </xdr:nvSpPr>
      <xdr:spPr>
        <a:xfrm>
          <a:off x="10104120" y="24223981"/>
          <a:ext cx="297180" cy="10667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203199</xdr:colOff>
      <xdr:row>106</xdr:row>
      <xdr:rowOff>1694</xdr:rowOff>
    </xdr:from>
    <xdr:to>
      <xdr:col>1</xdr:col>
      <xdr:colOff>207432</xdr:colOff>
      <xdr:row>109</xdr:row>
      <xdr:rowOff>176107</xdr:rowOff>
    </xdr:to>
    <xdr:pic>
      <xdr:nvPicPr>
        <xdr:cNvPr id="8" name="図 7">
          <a:extLst>
            <a:ext uri="{FF2B5EF4-FFF2-40B4-BE49-F238E27FC236}">
              <a16:creationId xmlns:a16="http://schemas.microsoft.com/office/drawing/2014/main" id="{993E1C7D-FDCF-4607-B6C5-8C93C60ECA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199" y="23212214"/>
          <a:ext cx="728133" cy="723053"/>
        </a:xfrm>
        <a:prstGeom prst="rect">
          <a:avLst/>
        </a:prstGeom>
      </xdr:spPr>
    </xdr:pic>
    <xdr:clientData/>
  </xdr:twoCellAnchor>
  <xdr:twoCellAnchor>
    <xdr:from>
      <xdr:col>5</xdr:col>
      <xdr:colOff>320040</xdr:colOff>
      <xdr:row>106</xdr:row>
      <xdr:rowOff>22860</xdr:rowOff>
    </xdr:from>
    <xdr:to>
      <xdr:col>6</xdr:col>
      <xdr:colOff>449580</xdr:colOff>
      <xdr:row>107</xdr:row>
      <xdr:rowOff>15240</xdr:rowOff>
    </xdr:to>
    <xdr:grpSp>
      <xdr:nvGrpSpPr>
        <xdr:cNvPr id="10" name="グループ化 9">
          <a:extLst>
            <a:ext uri="{FF2B5EF4-FFF2-40B4-BE49-F238E27FC236}">
              <a16:creationId xmlns:a16="http://schemas.microsoft.com/office/drawing/2014/main" id="{1D7CD517-80F3-437F-A56B-638A206A58A0}"/>
            </a:ext>
          </a:extLst>
        </xdr:cNvPr>
        <xdr:cNvGrpSpPr/>
      </xdr:nvGrpSpPr>
      <xdr:grpSpPr>
        <a:xfrm>
          <a:off x="4686300" y="23069550"/>
          <a:ext cx="447675" cy="180975"/>
          <a:chOff x="1996440" y="34015680"/>
          <a:chExt cx="647700" cy="167640"/>
        </a:xfrm>
      </xdr:grpSpPr>
      <xdr:pic>
        <xdr:nvPicPr>
          <xdr:cNvPr id="11" name="図 10">
            <a:extLst>
              <a:ext uri="{FF2B5EF4-FFF2-40B4-BE49-F238E27FC236}">
                <a16:creationId xmlns:a16="http://schemas.microsoft.com/office/drawing/2014/main" id="{DB7B7E53-B6FC-0D93-EC5D-2DA723FEA128}"/>
              </a:ext>
            </a:extLst>
          </xdr:cNvPr>
          <xdr:cNvPicPr>
            <a:picLocks noChangeAspect="1"/>
          </xdr:cNvPicPr>
        </xdr:nvPicPr>
        <xdr:blipFill>
          <a:blip xmlns:r="http://schemas.openxmlformats.org/officeDocument/2006/relationships" r:embed="rId2"/>
          <a:stretch>
            <a:fillRect/>
          </a:stretch>
        </xdr:blipFill>
        <xdr:spPr>
          <a:xfrm>
            <a:off x="2231756" y="34015680"/>
            <a:ext cx="171035" cy="167640"/>
          </a:xfrm>
          <a:prstGeom prst="rect">
            <a:avLst/>
          </a:prstGeom>
          <a:ln>
            <a:solidFill>
              <a:schemeClr val="tx1"/>
            </a:solidFill>
          </a:ln>
          <a:scene3d>
            <a:camera prst="perspectiveFront"/>
            <a:lightRig rig="threePt" dir="t"/>
          </a:scene3d>
        </xdr:spPr>
      </xdr:pic>
      <xdr:pic>
        <xdr:nvPicPr>
          <xdr:cNvPr id="12" name="図 11">
            <a:extLst>
              <a:ext uri="{FF2B5EF4-FFF2-40B4-BE49-F238E27FC236}">
                <a16:creationId xmlns:a16="http://schemas.microsoft.com/office/drawing/2014/main" id="{0ED66D1C-B8C6-387C-4D6C-C1449CD64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440" y="34015680"/>
            <a:ext cx="171035" cy="167640"/>
          </a:xfrm>
          <a:prstGeom prst="rect">
            <a:avLst/>
          </a:prstGeom>
          <a:ln>
            <a:solidFill>
              <a:schemeClr val="tx1"/>
            </a:solidFill>
          </a:ln>
          <a:scene3d>
            <a:camera prst="perspectiveFront"/>
            <a:lightRig rig="threePt" dir="t"/>
          </a:scene3d>
        </xdr:spPr>
      </xdr:pic>
      <xdr:pic>
        <xdr:nvPicPr>
          <xdr:cNvPr id="13" name="図 12">
            <a:extLst>
              <a:ext uri="{FF2B5EF4-FFF2-40B4-BE49-F238E27FC236}">
                <a16:creationId xmlns:a16="http://schemas.microsoft.com/office/drawing/2014/main" id="{EF3E9852-48A0-E920-221E-47BABC6358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73105" y="34015680"/>
            <a:ext cx="171035" cy="167640"/>
          </a:xfrm>
          <a:prstGeom prst="rect">
            <a:avLst/>
          </a:prstGeom>
          <a:ln>
            <a:solidFill>
              <a:schemeClr val="tx1"/>
            </a:solidFill>
          </a:ln>
          <a:scene3d>
            <a:camera prst="perspectiveFront"/>
            <a:lightRig rig="threePt" dir="t"/>
          </a:scene3d>
        </xdr:spPr>
      </xdr:pic>
    </xdr:grpSp>
    <xdr:clientData/>
  </xdr:twoCellAnchor>
  <xdr:twoCellAnchor editAs="oneCell">
    <xdr:from>
      <xdr:col>6</xdr:col>
      <xdr:colOff>807720</xdr:colOff>
      <xdr:row>105</xdr:row>
      <xdr:rowOff>190501</xdr:rowOff>
    </xdr:from>
    <xdr:to>
      <xdr:col>8</xdr:col>
      <xdr:colOff>539539</xdr:colOff>
      <xdr:row>110</xdr:row>
      <xdr:rowOff>45721</xdr:rowOff>
    </xdr:to>
    <xdr:pic>
      <xdr:nvPicPr>
        <xdr:cNvPr id="14" name="図 13">
          <a:extLst>
            <a:ext uri="{FF2B5EF4-FFF2-40B4-BE49-F238E27FC236}">
              <a16:creationId xmlns:a16="http://schemas.microsoft.com/office/drawing/2014/main" id="{82213360-FEA7-4E71-96FE-71309ABFC8F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86400" y="23210521"/>
          <a:ext cx="2939839" cy="777240"/>
        </a:xfrm>
        <a:prstGeom prst="rect">
          <a:avLst/>
        </a:prstGeom>
      </xdr:spPr>
    </xdr:pic>
    <xdr:clientData/>
  </xdr:twoCellAnchor>
  <xdr:twoCellAnchor>
    <xdr:from>
      <xdr:col>6</xdr:col>
      <xdr:colOff>1752600</xdr:colOff>
      <xdr:row>107</xdr:row>
      <xdr:rowOff>76201</xdr:rowOff>
    </xdr:from>
    <xdr:to>
      <xdr:col>6</xdr:col>
      <xdr:colOff>2049780</xdr:colOff>
      <xdr:row>108</xdr:row>
      <xdr:rowOff>0</xdr:rowOff>
    </xdr:to>
    <xdr:sp macro="" textlink="">
      <xdr:nvSpPr>
        <xdr:cNvPr id="15" name="正方形/長方形 14">
          <a:extLst>
            <a:ext uri="{FF2B5EF4-FFF2-40B4-BE49-F238E27FC236}">
              <a16:creationId xmlns:a16="http://schemas.microsoft.com/office/drawing/2014/main" id="{0309EC7F-433B-410A-BD5F-356D01B3614B}"/>
            </a:ext>
          </a:extLst>
        </xdr:cNvPr>
        <xdr:cNvSpPr/>
      </xdr:nvSpPr>
      <xdr:spPr>
        <a:xfrm>
          <a:off x="6431280" y="23469601"/>
          <a:ext cx="297180" cy="10667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1706880</xdr:colOff>
      <xdr:row>1</xdr:row>
      <xdr:rowOff>15240</xdr:rowOff>
    </xdr:from>
    <xdr:to>
      <xdr:col>6</xdr:col>
      <xdr:colOff>2354580</xdr:colOff>
      <xdr:row>1</xdr:row>
      <xdr:rowOff>182880</xdr:rowOff>
    </xdr:to>
    <xdr:grpSp>
      <xdr:nvGrpSpPr>
        <xdr:cNvPr id="6" name="グループ化 5">
          <a:extLst>
            <a:ext uri="{FF2B5EF4-FFF2-40B4-BE49-F238E27FC236}">
              <a16:creationId xmlns:a16="http://schemas.microsoft.com/office/drawing/2014/main" id="{D9DF89DC-8596-D114-59FB-97CF90B90710}"/>
            </a:ext>
          </a:extLst>
        </xdr:cNvPr>
        <xdr:cNvGrpSpPr/>
      </xdr:nvGrpSpPr>
      <xdr:grpSpPr>
        <a:xfrm>
          <a:off x="7524750" y="247650"/>
          <a:ext cx="647700" cy="161925"/>
          <a:chOff x="8991600" y="243840"/>
          <a:chExt cx="647700" cy="167640"/>
        </a:xfrm>
      </xdr:grpSpPr>
      <xdr:pic>
        <xdr:nvPicPr>
          <xdr:cNvPr id="3" name="図 2">
            <a:hlinkClick xmlns:r="http://schemas.openxmlformats.org/officeDocument/2006/relationships" r:id="rId1"/>
            <a:extLst>
              <a:ext uri="{FF2B5EF4-FFF2-40B4-BE49-F238E27FC236}">
                <a16:creationId xmlns:a16="http://schemas.microsoft.com/office/drawing/2014/main" id="{44ABD2DC-493C-21DE-FE05-CA71C8B04CF9}"/>
              </a:ext>
            </a:extLst>
          </xdr:cNvPr>
          <xdr:cNvPicPr>
            <a:picLocks noChangeAspect="1"/>
          </xdr:cNvPicPr>
        </xdr:nvPicPr>
        <xdr:blipFill>
          <a:blip xmlns:r="http://schemas.openxmlformats.org/officeDocument/2006/relationships" r:embed="rId2"/>
          <a:stretch>
            <a:fillRect/>
          </a:stretch>
        </xdr:blipFill>
        <xdr:spPr>
          <a:xfrm>
            <a:off x="9226916" y="243840"/>
            <a:ext cx="171035" cy="167640"/>
          </a:xfrm>
          <a:prstGeom prst="rect">
            <a:avLst/>
          </a:prstGeom>
          <a:ln>
            <a:solidFill>
              <a:schemeClr val="tx1"/>
            </a:solidFill>
          </a:ln>
          <a:scene3d>
            <a:camera prst="perspectiveFront"/>
            <a:lightRig rig="threePt" dir="t"/>
          </a:scene3d>
        </xdr:spPr>
      </xdr:pic>
      <xdr:pic>
        <xdr:nvPicPr>
          <xdr:cNvPr id="4" name="図 3">
            <a:hlinkClick xmlns:r="http://schemas.openxmlformats.org/officeDocument/2006/relationships" r:id="rId1"/>
            <a:extLst>
              <a:ext uri="{FF2B5EF4-FFF2-40B4-BE49-F238E27FC236}">
                <a16:creationId xmlns:a16="http://schemas.microsoft.com/office/drawing/2014/main" id="{9F2BAC2A-7BBF-B64A-F11D-6F4414E2E5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91600" y="243840"/>
            <a:ext cx="171035" cy="167640"/>
          </a:xfrm>
          <a:prstGeom prst="rect">
            <a:avLst/>
          </a:prstGeom>
          <a:ln>
            <a:solidFill>
              <a:schemeClr val="tx1"/>
            </a:solidFill>
          </a:ln>
          <a:scene3d>
            <a:camera prst="perspectiveFront"/>
            <a:lightRig rig="threePt" dir="t"/>
          </a:scene3d>
        </xdr:spPr>
      </xdr:pic>
      <xdr:pic>
        <xdr:nvPicPr>
          <xdr:cNvPr id="5" name="図 4">
            <a:hlinkClick xmlns:r="http://schemas.openxmlformats.org/officeDocument/2006/relationships" r:id="rId4"/>
            <a:extLst>
              <a:ext uri="{FF2B5EF4-FFF2-40B4-BE49-F238E27FC236}">
                <a16:creationId xmlns:a16="http://schemas.microsoft.com/office/drawing/2014/main" id="{3E3351C9-5851-A120-5C81-75D5041804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468265" y="243840"/>
            <a:ext cx="171035" cy="167640"/>
          </a:xfrm>
          <a:prstGeom prst="rect">
            <a:avLst/>
          </a:prstGeom>
          <a:ln>
            <a:solidFill>
              <a:schemeClr val="tx1"/>
            </a:solidFill>
          </a:ln>
          <a:scene3d>
            <a:camera prst="perspectiveFront"/>
            <a:lightRig rig="threePt" dir="t"/>
          </a:scene3d>
        </xdr:spPr>
      </xdr:pic>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38100</xdr:colOff>
      <xdr:row>1</xdr:row>
      <xdr:rowOff>167640</xdr:rowOff>
    </xdr:to>
    <xdr:grpSp>
      <xdr:nvGrpSpPr>
        <xdr:cNvPr id="7" name="グループ化 6">
          <a:extLst>
            <a:ext uri="{FF2B5EF4-FFF2-40B4-BE49-F238E27FC236}">
              <a16:creationId xmlns:a16="http://schemas.microsoft.com/office/drawing/2014/main" id="{A07AA39A-1C83-FCB9-7A19-58D06FA31279}"/>
            </a:ext>
          </a:extLst>
        </xdr:cNvPr>
        <xdr:cNvGrpSpPr/>
      </xdr:nvGrpSpPr>
      <xdr:grpSpPr>
        <a:xfrm>
          <a:off x="5734050" y="219075"/>
          <a:ext cx="647700" cy="171450"/>
          <a:chOff x="5730240" y="220980"/>
          <a:chExt cx="647700" cy="167640"/>
        </a:xfrm>
      </xdr:grpSpPr>
      <xdr:pic>
        <xdr:nvPicPr>
          <xdr:cNvPr id="3" name="図 2">
            <a:hlinkClick xmlns:r="http://schemas.openxmlformats.org/officeDocument/2006/relationships" r:id="rId1"/>
            <a:extLst>
              <a:ext uri="{FF2B5EF4-FFF2-40B4-BE49-F238E27FC236}">
                <a16:creationId xmlns:a16="http://schemas.microsoft.com/office/drawing/2014/main" id="{F31119F8-3617-3722-A51F-6E3294B4D0F5}"/>
              </a:ext>
            </a:extLst>
          </xdr:cNvPr>
          <xdr:cNvPicPr>
            <a:picLocks noChangeAspect="1"/>
          </xdr:cNvPicPr>
        </xdr:nvPicPr>
        <xdr:blipFill>
          <a:blip xmlns:r="http://schemas.openxmlformats.org/officeDocument/2006/relationships" r:embed="rId2"/>
          <a:stretch>
            <a:fillRect/>
          </a:stretch>
        </xdr:blipFill>
        <xdr:spPr>
          <a:xfrm>
            <a:off x="5965556" y="220980"/>
            <a:ext cx="171035" cy="167640"/>
          </a:xfrm>
          <a:prstGeom prst="rect">
            <a:avLst/>
          </a:prstGeom>
          <a:ln>
            <a:solidFill>
              <a:schemeClr val="tx1"/>
            </a:solidFill>
          </a:ln>
          <a:scene3d>
            <a:camera prst="perspectiveFront"/>
            <a:lightRig rig="threePt" dir="t"/>
          </a:scene3d>
        </xdr:spPr>
      </xdr:pic>
      <xdr:pic>
        <xdr:nvPicPr>
          <xdr:cNvPr id="4" name="図 3">
            <a:hlinkClick xmlns:r="http://schemas.openxmlformats.org/officeDocument/2006/relationships" r:id="rId3"/>
            <a:extLst>
              <a:ext uri="{FF2B5EF4-FFF2-40B4-BE49-F238E27FC236}">
                <a16:creationId xmlns:a16="http://schemas.microsoft.com/office/drawing/2014/main" id="{C521C852-E0A7-12D7-6993-5CBE7A9B0F7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30240" y="220980"/>
            <a:ext cx="171035" cy="167640"/>
          </a:xfrm>
          <a:prstGeom prst="rect">
            <a:avLst/>
          </a:prstGeom>
          <a:ln>
            <a:solidFill>
              <a:schemeClr val="tx1"/>
            </a:solidFill>
          </a:ln>
          <a:scene3d>
            <a:camera prst="perspectiveFront"/>
            <a:lightRig rig="threePt" dir="t"/>
          </a:scene3d>
        </xdr:spPr>
      </xdr:pic>
      <xdr:pic>
        <xdr:nvPicPr>
          <xdr:cNvPr id="5" name="図 4">
            <a:hlinkClick xmlns:r="http://schemas.openxmlformats.org/officeDocument/2006/relationships" r:id="rId5"/>
            <a:extLst>
              <a:ext uri="{FF2B5EF4-FFF2-40B4-BE49-F238E27FC236}">
                <a16:creationId xmlns:a16="http://schemas.microsoft.com/office/drawing/2014/main" id="{235A26A1-D430-0603-D95D-60D12A4E46C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206905" y="220980"/>
            <a:ext cx="171035" cy="167640"/>
          </a:xfrm>
          <a:prstGeom prst="rect">
            <a:avLst/>
          </a:prstGeom>
          <a:ln>
            <a:solidFill>
              <a:schemeClr val="tx1"/>
            </a:solidFill>
          </a:ln>
          <a:scene3d>
            <a:camera prst="perspectiveFront"/>
            <a:lightRig rig="threePt" dir="t"/>
          </a:scene3d>
        </xdr:spPr>
      </xdr:pic>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541020</xdr:colOff>
      <xdr:row>1</xdr:row>
      <xdr:rowOff>15240</xdr:rowOff>
    </xdr:from>
    <xdr:to>
      <xdr:col>10</xdr:col>
      <xdr:colOff>579120</xdr:colOff>
      <xdr:row>1</xdr:row>
      <xdr:rowOff>182880</xdr:rowOff>
    </xdr:to>
    <xdr:grpSp>
      <xdr:nvGrpSpPr>
        <xdr:cNvPr id="2" name="グループ化 1">
          <a:extLst>
            <a:ext uri="{FF2B5EF4-FFF2-40B4-BE49-F238E27FC236}">
              <a16:creationId xmlns:a16="http://schemas.microsoft.com/office/drawing/2014/main" id="{6E16638A-258B-86C6-117B-CF47F097ACBD}"/>
            </a:ext>
          </a:extLst>
        </xdr:cNvPr>
        <xdr:cNvGrpSpPr/>
      </xdr:nvGrpSpPr>
      <xdr:grpSpPr>
        <a:xfrm>
          <a:off x="5667375" y="238125"/>
          <a:ext cx="647700" cy="161925"/>
          <a:chOff x="5661660" y="236220"/>
          <a:chExt cx="647700" cy="167640"/>
        </a:xfrm>
      </xdr:grpSpPr>
      <xdr:pic>
        <xdr:nvPicPr>
          <xdr:cNvPr id="7" name="図 6">
            <a:hlinkClick xmlns:r="http://schemas.openxmlformats.org/officeDocument/2006/relationships" r:id="rId1"/>
            <a:extLst>
              <a:ext uri="{FF2B5EF4-FFF2-40B4-BE49-F238E27FC236}">
                <a16:creationId xmlns:a16="http://schemas.microsoft.com/office/drawing/2014/main" id="{1424431E-91E7-9E80-2F75-2995C96E21EB}"/>
              </a:ext>
            </a:extLst>
          </xdr:cNvPr>
          <xdr:cNvPicPr>
            <a:picLocks noChangeAspect="1"/>
          </xdr:cNvPicPr>
        </xdr:nvPicPr>
        <xdr:blipFill>
          <a:blip xmlns:r="http://schemas.openxmlformats.org/officeDocument/2006/relationships" r:embed="rId2"/>
          <a:stretch>
            <a:fillRect/>
          </a:stretch>
        </xdr:blipFill>
        <xdr:spPr>
          <a:xfrm>
            <a:off x="5896976" y="236220"/>
            <a:ext cx="171035" cy="167640"/>
          </a:xfrm>
          <a:prstGeom prst="rect">
            <a:avLst/>
          </a:prstGeom>
          <a:ln>
            <a:solidFill>
              <a:schemeClr val="tx1"/>
            </a:solidFill>
          </a:ln>
          <a:scene3d>
            <a:camera prst="perspectiveFront"/>
            <a:lightRig rig="threePt" dir="t"/>
          </a:scene3d>
        </xdr:spPr>
      </xdr:pic>
      <xdr:pic>
        <xdr:nvPicPr>
          <xdr:cNvPr id="8" name="図 7">
            <a:hlinkClick xmlns:r="http://schemas.openxmlformats.org/officeDocument/2006/relationships" r:id="rId3"/>
            <a:extLst>
              <a:ext uri="{FF2B5EF4-FFF2-40B4-BE49-F238E27FC236}">
                <a16:creationId xmlns:a16="http://schemas.microsoft.com/office/drawing/2014/main" id="{6038FAE5-F962-4BE5-49FC-776EC58537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1660" y="236220"/>
            <a:ext cx="171035" cy="167640"/>
          </a:xfrm>
          <a:prstGeom prst="rect">
            <a:avLst/>
          </a:prstGeom>
          <a:ln>
            <a:solidFill>
              <a:schemeClr val="tx1"/>
            </a:solidFill>
          </a:ln>
          <a:scene3d>
            <a:camera prst="perspectiveFront"/>
            <a:lightRig rig="threePt" dir="t"/>
          </a:scene3d>
        </xdr:spPr>
      </xdr:pic>
      <xdr:pic>
        <xdr:nvPicPr>
          <xdr:cNvPr id="9" name="図 8">
            <a:hlinkClick xmlns:r="http://schemas.openxmlformats.org/officeDocument/2006/relationships" r:id="rId5"/>
            <a:extLst>
              <a:ext uri="{FF2B5EF4-FFF2-40B4-BE49-F238E27FC236}">
                <a16:creationId xmlns:a16="http://schemas.microsoft.com/office/drawing/2014/main" id="{751B5D79-0A4E-8DA3-FC6D-995F2031E74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138325" y="236220"/>
            <a:ext cx="171035" cy="167640"/>
          </a:xfrm>
          <a:prstGeom prst="rect">
            <a:avLst/>
          </a:prstGeom>
          <a:ln>
            <a:solidFill>
              <a:schemeClr val="tx1"/>
            </a:solidFill>
          </a:ln>
          <a:scene3d>
            <a:camera prst="perspectiveFront"/>
            <a:lightRig rig="threePt" dir="t"/>
          </a:scene3d>
        </xdr:spPr>
      </xdr:pic>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624840</xdr:colOff>
      <xdr:row>1</xdr:row>
      <xdr:rowOff>22860</xdr:rowOff>
    </xdr:from>
    <xdr:to>
      <xdr:col>8</xdr:col>
      <xdr:colOff>1272540</xdr:colOff>
      <xdr:row>1</xdr:row>
      <xdr:rowOff>190500</xdr:rowOff>
    </xdr:to>
    <xdr:grpSp>
      <xdr:nvGrpSpPr>
        <xdr:cNvPr id="10" name="グループ化 9">
          <a:extLst>
            <a:ext uri="{FF2B5EF4-FFF2-40B4-BE49-F238E27FC236}">
              <a16:creationId xmlns:a16="http://schemas.microsoft.com/office/drawing/2014/main" id="{461B1839-C8D1-DB1B-4291-8DBB5580D552}"/>
            </a:ext>
          </a:extLst>
        </xdr:cNvPr>
        <xdr:cNvGrpSpPr/>
      </xdr:nvGrpSpPr>
      <xdr:grpSpPr>
        <a:xfrm>
          <a:off x="9105900" y="238125"/>
          <a:ext cx="647700" cy="171450"/>
          <a:chOff x="9083040" y="243840"/>
          <a:chExt cx="647700" cy="167640"/>
        </a:xfrm>
      </xdr:grpSpPr>
      <xdr:pic>
        <xdr:nvPicPr>
          <xdr:cNvPr id="7" name="図 6">
            <a:hlinkClick xmlns:r="http://schemas.openxmlformats.org/officeDocument/2006/relationships" r:id="rId1"/>
            <a:extLst>
              <a:ext uri="{FF2B5EF4-FFF2-40B4-BE49-F238E27FC236}">
                <a16:creationId xmlns:a16="http://schemas.microsoft.com/office/drawing/2014/main" id="{2BFC22B8-87E8-D05A-1A63-C4A2FF3009C9}"/>
              </a:ext>
            </a:extLst>
          </xdr:cNvPr>
          <xdr:cNvPicPr>
            <a:picLocks noChangeAspect="1"/>
          </xdr:cNvPicPr>
        </xdr:nvPicPr>
        <xdr:blipFill>
          <a:blip xmlns:r="http://schemas.openxmlformats.org/officeDocument/2006/relationships" r:embed="rId2"/>
          <a:stretch>
            <a:fillRect/>
          </a:stretch>
        </xdr:blipFill>
        <xdr:spPr>
          <a:xfrm>
            <a:off x="9318356" y="243840"/>
            <a:ext cx="171035" cy="167640"/>
          </a:xfrm>
          <a:prstGeom prst="rect">
            <a:avLst/>
          </a:prstGeom>
          <a:ln>
            <a:solidFill>
              <a:schemeClr val="tx1"/>
            </a:solidFill>
          </a:ln>
          <a:scene3d>
            <a:camera prst="perspectiveFront"/>
            <a:lightRig rig="threePt" dir="t"/>
          </a:scene3d>
        </xdr:spPr>
      </xdr:pic>
      <xdr:pic>
        <xdr:nvPicPr>
          <xdr:cNvPr id="8" name="図 7">
            <a:hlinkClick xmlns:r="http://schemas.openxmlformats.org/officeDocument/2006/relationships" r:id="rId3"/>
            <a:extLst>
              <a:ext uri="{FF2B5EF4-FFF2-40B4-BE49-F238E27FC236}">
                <a16:creationId xmlns:a16="http://schemas.microsoft.com/office/drawing/2014/main" id="{A4EE7E31-8D49-5C07-4014-E0ED83C0777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83040" y="243840"/>
            <a:ext cx="171035" cy="167640"/>
          </a:xfrm>
          <a:prstGeom prst="rect">
            <a:avLst/>
          </a:prstGeom>
          <a:ln>
            <a:solidFill>
              <a:schemeClr val="tx1"/>
            </a:solidFill>
          </a:ln>
          <a:scene3d>
            <a:camera prst="perspectiveFront"/>
            <a:lightRig rig="threePt" dir="t"/>
          </a:scene3d>
        </xdr:spPr>
      </xdr:pic>
      <xdr:pic>
        <xdr:nvPicPr>
          <xdr:cNvPr id="9" name="図 8">
            <a:hlinkClick xmlns:r="http://schemas.openxmlformats.org/officeDocument/2006/relationships" r:id="rId5"/>
            <a:extLst>
              <a:ext uri="{FF2B5EF4-FFF2-40B4-BE49-F238E27FC236}">
                <a16:creationId xmlns:a16="http://schemas.microsoft.com/office/drawing/2014/main" id="{856615BA-E90D-04CE-62C5-1868EF935B3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59705" y="243840"/>
            <a:ext cx="171035" cy="167640"/>
          </a:xfrm>
          <a:prstGeom prst="rect">
            <a:avLst/>
          </a:prstGeom>
          <a:ln>
            <a:solidFill>
              <a:schemeClr val="tx1"/>
            </a:solidFill>
          </a:ln>
          <a:scene3d>
            <a:camera prst="perspectiveFront"/>
            <a:lightRig rig="threePt" dir="t"/>
          </a:scene3d>
        </xdr:spPr>
      </xdr:pic>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236220</xdr:colOff>
      <xdr:row>1</xdr:row>
      <xdr:rowOff>15240</xdr:rowOff>
    </xdr:from>
    <xdr:to>
      <xdr:col>20</xdr:col>
      <xdr:colOff>510540</xdr:colOff>
      <xdr:row>1</xdr:row>
      <xdr:rowOff>182880</xdr:rowOff>
    </xdr:to>
    <xdr:grpSp>
      <xdr:nvGrpSpPr>
        <xdr:cNvPr id="10" name="グループ化 9">
          <a:extLst>
            <a:ext uri="{FF2B5EF4-FFF2-40B4-BE49-F238E27FC236}">
              <a16:creationId xmlns:a16="http://schemas.microsoft.com/office/drawing/2014/main" id="{FA6B6910-B00B-4D53-F2BC-269E26220A95}"/>
            </a:ext>
          </a:extLst>
        </xdr:cNvPr>
        <xdr:cNvGrpSpPr/>
      </xdr:nvGrpSpPr>
      <xdr:grpSpPr>
        <a:xfrm>
          <a:off x="8229600" y="238125"/>
          <a:ext cx="419100" cy="161925"/>
          <a:chOff x="8816340" y="236220"/>
          <a:chExt cx="647700" cy="167640"/>
        </a:xfrm>
      </xdr:grpSpPr>
      <xdr:pic>
        <xdr:nvPicPr>
          <xdr:cNvPr id="7" name="図 6">
            <a:hlinkClick xmlns:r="http://schemas.openxmlformats.org/officeDocument/2006/relationships" r:id="rId1"/>
            <a:extLst>
              <a:ext uri="{FF2B5EF4-FFF2-40B4-BE49-F238E27FC236}">
                <a16:creationId xmlns:a16="http://schemas.microsoft.com/office/drawing/2014/main" id="{279993B3-79AE-5213-113B-05A1CF18D120}"/>
              </a:ext>
            </a:extLst>
          </xdr:cNvPr>
          <xdr:cNvPicPr>
            <a:picLocks noChangeAspect="1"/>
          </xdr:cNvPicPr>
        </xdr:nvPicPr>
        <xdr:blipFill>
          <a:blip xmlns:r="http://schemas.openxmlformats.org/officeDocument/2006/relationships" r:embed="rId2"/>
          <a:stretch>
            <a:fillRect/>
          </a:stretch>
        </xdr:blipFill>
        <xdr:spPr>
          <a:xfrm>
            <a:off x="9051656" y="236220"/>
            <a:ext cx="171035" cy="167640"/>
          </a:xfrm>
          <a:prstGeom prst="rect">
            <a:avLst/>
          </a:prstGeom>
          <a:ln>
            <a:solidFill>
              <a:schemeClr val="tx1"/>
            </a:solidFill>
          </a:ln>
          <a:scene3d>
            <a:camera prst="perspectiveFront"/>
            <a:lightRig rig="threePt" dir="t"/>
          </a:scene3d>
        </xdr:spPr>
      </xdr:pic>
      <xdr:pic>
        <xdr:nvPicPr>
          <xdr:cNvPr id="8" name="図 7">
            <a:hlinkClick xmlns:r="http://schemas.openxmlformats.org/officeDocument/2006/relationships" r:id="rId3"/>
            <a:extLst>
              <a:ext uri="{FF2B5EF4-FFF2-40B4-BE49-F238E27FC236}">
                <a16:creationId xmlns:a16="http://schemas.microsoft.com/office/drawing/2014/main" id="{247ADB96-9BDD-41F9-8B51-7FACD8FB30D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16340" y="236220"/>
            <a:ext cx="171035" cy="167640"/>
          </a:xfrm>
          <a:prstGeom prst="rect">
            <a:avLst/>
          </a:prstGeom>
          <a:ln>
            <a:solidFill>
              <a:schemeClr val="tx1"/>
            </a:solidFill>
          </a:ln>
          <a:scene3d>
            <a:camera prst="perspectiveFront"/>
            <a:lightRig rig="threePt" dir="t"/>
          </a:scene3d>
        </xdr:spPr>
      </xdr:pic>
      <xdr:pic>
        <xdr:nvPicPr>
          <xdr:cNvPr id="9" name="図 8">
            <a:hlinkClick xmlns:r="http://schemas.openxmlformats.org/officeDocument/2006/relationships" r:id="rId5"/>
            <a:extLst>
              <a:ext uri="{FF2B5EF4-FFF2-40B4-BE49-F238E27FC236}">
                <a16:creationId xmlns:a16="http://schemas.microsoft.com/office/drawing/2014/main" id="{4B38FDC0-336D-60FD-6FE9-4EDC94EEC85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93005" y="236220"/>
            <a:ext cx="171035" cy="167640"/>
          </a:xfrm>
          <a:prstGeom prst="rect">
            <a:avLst/>
          </a:prstGeom>
          <a:ln>
            <a:solidFill>
              <a:schemeClr val="tx1"/>
            </a:solidFill>
          </a:ln>
          <a:scene3d>
            <a:camera prst="perspectiveFront"/>
            <a:lightRig rig="threePt" dir="t"/>
          </a:scene3d>
        </xdr:spPr>
      </xdr:pic>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182880</xdr:colOff>
      <xdr:row>5</xdr:row>
      <xdr:rowOff>7620</xdr:rowOff>
    </xdr:from>
    <xdr:to>
      <xdr:col>1</xdr:col>
      <xdr:colOff>533400</xdr:colOff>
      <xdr:row>6</xdr:row>
      <xdr:rowOff>228600</xdr:rowOff>
    </xdr:to>
    <xdr:sp macro="" textlink="">
      <xdr:nvSpPr>
        <xdr:cNvPr id="2" name="矢印: 下 1">
          <a:extLst>
            <a:ext uri="{FF2B5EF4-FFF2-40B4-BE49-F238E27FC236}">
              <a16:creationId xmlns:a16="http://schemas.microsoft.com/office/drawing/2014/main" id="{10AF293F-5541-6ED7-FA2F-E0E18795DA76}"/>
            </a:ext>
          </a:extLst>
        </xdr:cNvPr>
        <xdr:cNvSpPr/>
      </xdr:nvSpPr>
      <xdr:spPr>
        <a:xfrm>
          <a:off x="434340" y="1211580"/>
          <a:ext cx="350520" cy="4876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xdr:col>
      <xdr:colOff>182880</xdr:colOff>
      <xdr:row>8</xdr:row>
      <xdr:rowOff>7620</xdr:rowOff>
    </xdr:from>
    <xdr:to>
      <xdr:col>1</xdr:col>
      <xdr:colOff>533400</xdr:colOff>
      <xdr:row>9</xdr:row>
      <xdr:rowOff>228600</xdr:rowOff>
    </xdr:to>
    <xdr:sp macro="" textlink="">
      <xdr:nvSpPr>
        <xdr:cNvPr id="3" name="矢印: 下 2">
          <a:extLst>
            <a:ext uri="{FF2B5EF4-FFF2-40B4-BE49-F238E27FC236}">
              <a16:creationId xmlns:a16="http://schemas.microsoft.com/office/drawing/2014/main" id="{C3D220B6-79D8-4CA6-AB53-013DB948FC77}"/>
            </a:ext>
          </a:extLst>
        </xdr:cNvPr>
        <xdr:cNvSpPr/>
      </xdr:nvSpPr>
      <xdr:spPr>
        <a:xfrm>
          <a:off x="434340" y="1211580"/>
          <a:ext cx="350520" cy="4876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xdr:col>
      <xdr:colOff>182880</xdr:colOff>
      <xdr:row>11</xdr:row>
      <xdr:rowOff>7620</xdr:rowOff>
    </xdr:from>
    <xdr:to>
      <xdr:col>1</xdr:col>
      <xdr:colOff>533400</xdr:colOff>
      <xdr:row>12</xdr:row>
      <xdr:rowOff>228600</xdr:rowOff>
    </xdr:to>
    <xdr:sp macro="" textlink="">
      <xdr:nvSpPr>
        <xdr:cNvPr id="5" name="矢印: 下 4">
          <a:extLst>
            <a:ext uri="{FF2B5EF4-FFF2-40B4-BE49-F238E27FC236}">
              <a16:creationId xmlns:a16="http://schemas.microsoft.com/office/drawing/2014/main" id="{29892CD3-48F1-4F24-A92B-7B86908A466C}"/>
            </a:ext>
          </a:extLst>
        </xdr:cNvPr>
        <xdr:cNvSpPr/>
      </xdr:nvSpPr>
      <xdr:spPr>
        <a:xfrm>
          <a:off x="434340" y="1211580"/>
          <a:ext cx="350520" cy="4876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xdr:col>
      <xdr:colOff>182880</xdr:colOff>
      <xdr:row>14</xdr:row>
      <xdr:rowOff>7620</xdr:rowOff>
    </xdr:from>
    <xdr:to>
      <xdr:col>1</xdr:col>
      <xdr:colOff>533400</xdr:colOff>
      <xdr:row>15</xdr:row>
      <xdr:rowOff>228600</xdr:rowOff>
    </xdr:to>
    <xdr:sp macro="" textlink="">
      <xdr:nvSpPr>
        <xdr:cNvPr id="6" name="矢印: 下 5">
          <a:extLst>
            <a:ext uri="{FF2B5EF4-FFF2-40B4-BE49-F238E27FC236}">
              <a16:creationId xmlns:a16="http://schemas.microsoft.com/office/drawing/2014/main" id="{EFD703F4-4554-4BFF-A8DE-2E03A30422AF}"/>
            </a:ext>
          </a:extLst>
        </xdr:cNvPr>
        <xdr:cNvSpPr/>
      </xdr:nvSpPr>
      <xdr:spPr>
        <a:xfrm>
          <a:off x="434340" y="1211580"/>
          <a:ext cx="350520" cy="4876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xdr:col>
      <xdr:colOff>182880</xdr:colOff>
      <xdr:row>17</xdr:row>
      <xdr:rowOff>7620</xdr:rowOff>
    </xdr:from>
    <xdr:to>
      <xdr:col>1</xdr:col>
      <xdr:colOff>533400</xdr:colOff>
      <xdr:row>18</xdr:row>
      <xdr:rowOff>228600</xdr:rowOff>
    </xdr:to>
    <xdr:sp macro="" textlink="">
      <xdr:nvSpPr>
        <xdr:cNvPr id="7" name="矢印: 下 6">
          <a:extLst>
            <a:ext uri="{FF2B5EF4-FFF2-40B4-BE49-F238E27FC236}">
              <a16:creationId xmlns:a16="http://schemas.microsoft.com/office/drawing/2014/main" id="{06981B6E-1E08-4FCE-92DC-C70EB477273B}"/>
            </a:ext>
          </a:extLst>
        </xdr:cNvPr>
        <xdr:cNvSpPr/>
      </xdr:nvSpPr>
      <xdr:spPr>
        <a:xfrm>
          <a:off x="434340" y="1211580"/>
          <a:ext cx="350520" cy="4876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xdr:col>
      <xdr:colOff>182880</xdr:colOff>
      <xdr:row>20</xdr:row>
      <xdr:rowOff>7620</xdr:rowOff>
    </xdr:from>
    <xdr:to>
      <xdr:col>1</xdr:col>
      <xdr:colOff>533400</xdr:colOff>
      <xdr:row>21</xdr:row>
      <xdr:rowOff>228600</xdr:rowOff>
    </xdr:to>
    <xdr:sp macro="" textlink="">
      <xdr:nvSpPr>
        <xdr:cNvPr id="8" name="矢印: 下 7">
          <a:extLst>
            <a:ext uri="{FF2B5EF4-FFF2-40B4-BE49-F238E27FC236}">
              <a16:creationId xmlns:a16="http://schemas.microsoft.com/office/drawing/2014/main" id="{D9B8A9E6-3053-41EE-A245-A2168175A139}"/>
            </a:ext>
          </a:extLst>
        </xdr:cNvPr>
        <xdr:cNvSpPr/>
      </xdr:nvSpPr>
      <xdr:spPr>
        <a:xfrm>
          <a:off x="434340" y="1211580"/>
          <a:ext cx="350520" cy="4876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342900</xdr:colOff>
      <xdr:row>4</xdr:row>
      <xdr:rowOff>327660</xdr:rowOff>
    </xdr:from>
    <xdr:to>
      <xdr:col>8</xdr:col>
      <xdr:colOff>0</xdr:colOff>
      <xdr:row>4</xdr:row>
      <xdr:rowOff>327660</xdr:rowOff>
    </xdr:to>
    <xdr:cxnSp macro="">
      <xdr:nvCxnSpPr>
        <xdr:cNvPr id="7" name="直線コネクタ 6">
          <a:extLst>
            <a:ext uri="{FF2B5EF4-FFF2-40B4-BE49-F238E27FC236}">
              <a16:creationId xmlns:a16="http://schemas.microsoft.com/office/drawing/2014/main" id="{F2AB6C83-6BC1-E1E6-A04A-AB3549A7310A}"/>
            </a:ext>
          </a:extLst>
        </xdr:cNvPr>
        <xdr:cNvCxnSpPr/>
      </xdr:nvCxnSpPr>
      <xdr:spPr>
        <a:xfrm flipV="1">
          <a:off x="1684020" y="1394460"/>
          <a:ext cx="30099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4</xdr:row>
      <xdr:rowOff>15240</xdr:rowOff>
    </xdr:from>
    <xdr:to>
      <xdr:col>5</xdr:col>
      <xdr:colOff>0</xdr:colOff>
      <xdr:row>5</xdr:row>
      <xdr:rowOff>0</xdr:rowOff>
    </xdr:to>
    <xdr:cxnSp macro="">
      <xdr:nvCxnSpPr>
        <xdr:cNvPr id="9" name="直線矢印コネクタ 8">
          <a:extLst>
            <a:ext uri="{FF2B5EF4-FFF2-40B4-BE49-F238E27FC236}">
              <a16:creationId xmlns:a16="http://schemas.microsoft.com/office/drawing/2014/main" id="{0E9D365D-6B80-F60F-D94E-E3442F0EA4D4}"/>
            </a:ext>
          </a:extLst>
        </xdr:cNvPr>
        <xdr:cNvCxnSpPr/>
      </xdr:nvCxnSpPr>
      <xdr:spPr>
        <a:xfrm>
          <a:off x="3352800" y="108204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335280</xdr:colOff>
      <xdr:row>4</xdr:row>
      <xdr:rowOff>335280</xdr:rowOff>
    </xdr:from>
    <xdr:to>
      <xdr:col>2</xdr:col>
      <xdr:colOff>335280</xdr:colOff>
      <xdr:row>5</xdr:row>
      <xdr:rowOff>320040</xdr:rowOff>
    </xdr:to>
    <xdr:cxnSp macro="">
      <xdr:nvCxnSpPr>
        <xdr:cNvPr id="10" name="直線矢印コネクタ 9">
          <a:extLst>
            <a:ext uri="{FF2B5EF4-FFF2-40B4-BE49-F238E27FC236}">
              <a16:creationId xmlns:a16="http://schemas.microsoft.com/office/drawing/2014/main" id="{2051E2EE-7D07-46E2-BB7A-0596A2DD7C9A}"/>
            </a:ext>
          </a:extLst>
        </xdr:cNvPr>
        <xdr:cNvCxnSpPr/>
      </xdr:nvCxnSpPr>
      <xdr:spPr>
        <a:xfrm>
          <a:off x="1676400" y="14020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xdr:row>
      <xdr:rowOff>335280</xdr:rowOff>
    </xdr:from>
    <xdr:to>
      <xdr:col>8</xdr:col>
      <xdr:colOff>0</xdr:colOff>
      <xdr:row>5</xdr:row>
      <xdr:rowOff>320040</xdr:rowOff>
    </xdr:to>
    <xdr:cxnSp macro="">
      <xdr:nvCxnSpPr>
        <xdr:cNvPr id="11" name="直線矢印コネクタ 10">
          <a:extLst>
            <a:ext uri="{FF2B5EF4-FFF2-40B4-BE49-F238E27FC236}">
              <a16:creationId xmlns:a16="http://schemas.microsoft.com/office/drawing/2014/main" id="{331CD62C-7A3A-404E-BC3D-274782B259EF}"/>
            </a:ext>
          </a:extLst>
        </xdr:cNvPr>
        <xdr:cNvCxnSpPr/>
      </xdr:nvCxnSpPr>
      <xdr:spPr>
        <a:xfrm>
          <a:off x="4693920" y="14020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335280</xdr:colOff>
      <xdr:row>6</xdr:row>
      <xdr:rowOff>335280</xdr:rowOff>
    </xdr:from>
    <xdr:to>
      <xdr:col>1</xdr:col>
      <xdr:colOff>335280</xdr:colOff>
      <xdr:row>7</xdr:row>
      <xdr:rowOff>320040</xdr:rowOff>
    </xdr:to>
    <xdr:cxnSp macro="">
      <xdr:nvCxnSpPr>
        <xdr:cNvPr id="13" name="直線矢印コネクタ 12">
          <a:extLst>
            <a:ext uri="{FF2B5EF4-FFF2-40B4-BE49-F238E27FC236}">
              <a16:creationId xmlns:a16="http://schemas.microsoft.com/office/drawing/2014/main" id="{5788C43A-51A4-4DF4-B2B8-396F9581EC78}"/>
            </a:ext>
          </a:extLst>
        </xdr:cNvPr>
        <xdr:cNvCxnSpPr/>
      </xdr:nvCxnSpPr>
      <xdr:spPr>
        <a:xfrm>
          <a:off x="1676400" y="14020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335280</xdr:colOff>
      <xdr:row>6</xdr:row>
      <xdr:rowOff>335280</xdr:rowOff>
    </xdr:from>
    <xdr:to>
      <xdr:col>3</xdr:col>
      <xdr:colOff>335280</xdr:colOff>
      <xdr:row>7</xdr:row>
      <xdr:rowOff>320040</xdr:rowOff>
    </xdr:to>
    <xdr:cxnSp macro="">
      <xdr:nvCxnSpPr>
        <xdr:cNvPr id="14" name="直線矢印コネクタ 13">
          <a:extLst>
            <a:ext uri="{FF2B5EF4-FFF2-40B4-BE49-F238E27FC236}">
              <a16:creationId xmlns:a16="http://schemas.microsoft.com/office/drawing/2014/main" id="{12A8BCD0-522C-4B15-8ECE-70E3A1B292D7}"/>
            </a:ext>
          </a:extLst>
        </xdr:cNvPr>
        <xdr:cNvCxnSpPr/>
      </xdr:nvCxnSpPr>
      <xdr:spPr>
        <a:xfrm>
          <a:off x="1676400" y="14020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335280</xdr:colOff>
      <xdr:row>8</xdr:row>
      <xdr:rowOff>335280</xdr:rowOff>
    </xdr:from>
    <xdr:to>
      <xdr:col>1</xdr:col>
      <xdr:colOff>335280</xdr:colOff>
      <xdr:row>9</xdr:row>
      <xdr:rowOff>320040</xdr:rowOff>
    </xdr:to>
    <xdr:cxnSp macro="">
      <xdr:nvCxnSpPr>
        <xdr:cNvPr id="15" name="直線矢印コネクタ 14">
          <a:extLst>
            <a:ext uri="{FF2B5EF4-FFF2-40B4-BE49-F238E27FC236}">
              <a16:creationId xmlns:a16="http://schemas.microsoft.com/office/drawing/2014/main" id="{5C2E498F-0E56-4D1A-9DA8-71EB0A3B6D33}"/>
            </a:ext>
          </a:extLst>
        </xdr:cNvPr>
        <xdr:cNvCxnSpPr/>
      </xdr:nvCxnSpPr>
      <xdr:spPr>
        <a:xfrm>
          <a:off x="1676400" y="14020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335280</xdr:colOff>
      <xdr:row>8</xdr:row>
      <xdr:rowOff>335280</xdr:rowOff>
    </xdr:from>
    <xdr:to>
      <xdr:col>3</xdr:col>
      <xdr:colOff>335280</xdr:colOff>
      <xdr:row>9</xdr:row>
      <xdr:rowOff>320040</xdr:rowOff>
    </xdr:to>
    <xdr:cxnSp macro="">
      <xdr:nvCxnSpPr>
        <xdr:cNvPr id="17" name="直線矢印コネクタ 16">
          <a:extLst>
            <a:ext uri="{FF2B5EF4-FFF2-40B4-BE49-F238E27FC236}">
              <a16:creationId xmlns:a16="http://schemas.microsoft.com/office/drawing/2014/main" id="{B4052785-2160-41B7-88E7-C98EFE84A125}"/>
            </a:ext>
          </a:extLst>
        </xdr:cNvPr>
        <xdr:cNvCxnSpPr/>
      </xdr:nvCxnSpPr>
      <xdr:spPr>
        <a:xfrm>
          <a:off x="1676400" y="14020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6</xdr:row>
      <xdr:rowOff>335280</xdr:rowOff>
    </xdr:from>
    <xdr:to>
      <xdr:col>8</xdr:col>
      <xdr:colOff>0</xdr:colOff>
      <xdr:row>7</xdr:row>
      <xdr:rowOff>320040</xdr:rowOff>
    </xdr:to>
    <xdr:cxnSp macro="">
      <xdr:nvCxnSpPr>
        <xdr:cNvPr id="18" name="直線矢印コネクタ 17">
          <a:extLst>
            <a:ext uri="{FF2B5EF4-FFF2-40B4-BE49-F238E27FC236}">
              <a16:creationId xmlns:a16="http://schemas.microsoft.com/office/drawing/2014/main" id="{C596A665-5231-470C-9407-360BDBF95DD2}"/>
            </a:ext>
          </a:extLst>
        </xdr:cNvPr>
        <xdr:cNvCxnSpPr/>
      </xdr:nvCxnSpPr>
      <xdr:spPr>
        <a:xfrm>
          <a:off x="4693920" y="14020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8</xdr:row>
      <xdr:rowOff>335280</xdr:rowOff>
    </xdr:from>
    <xdr:to>
      <xdr:col>8</xdr:col>
      <xdr:colOff>0</xdr:colOff>
      <xdr:row>9</xdr:row>
      <xdr:rowOff>320040</xdr:rowOff>
    </xdr:to>
    <xdr:cxnSp macro="">
      <xdr:nvCxnSpPr>
        <xdr:cNvPr id="20" name="直線矢印コネクタ 19">
          <a:extLst>
            <a:ext uri="{FF2B5EF4-FFF2-40B4-BE49-F238E27FC236}">
              <a16:creationId xmlns:a16="http://schemas.microsoft.com/office/drawing/2014/main" id="{28A90B75-40FF-4BA7-BCAB-3D37A70E443D}"/>
            </a:ext>
          </a:extLst>
        </xdr:cNvPr>
        <xdr:cNvCxnSpPr/>
      </xdr:nvCxnSpPr>
      <xdr:spPr>
        <a:xfrm>
          <a:off x="4693920" y="14020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10</xdr:row>
      <xdr:rowOff>335280</xdr:rowOff>
    </xdr:from>
    <xdr:to>
      <xdr:col>8</xdr:col>
      <xdr:colOff>0</xdr:colOff>
      <xdr:row>11</xdr:row>
      <xdr:rowOff>320040</xdr:rowOff>
    </xdr:to>
    <xdr:cxnSp macro="">
      <xdr:nvCxnSpPr>
        <xdr:cNvPr id="21" name="直線矢印コネクタ 20">
          <a:extLst>
            <a:ext uri="{FF2B5EF4-FFF2-40B4-BE49-F238E27FC236}">
              <a16:creationId xmlns:a16="http://schemas.microsoft.com/office/drawing/2014/main" id="{8FB4721B-26A9-4D1B-BEDD-165ADC1F87FA}"/>
            </a:ext>
          </a:extLst>
        </xdr:cNvPr>
        <xdr:cNvCxnSpPr/>
      </xdr:nvCxnSpPr>
      <xdr:spPr>
        <a:xfrm>
          <a:off x="4693920" y="14020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335280</xdr:colOff>
      <xdr:row>10</xdr:row>
      <xdr:rowOff>335280</xdr:rowOff>
    </xdr:from>
    <xdr:to>
      <xdr:col>1</xdr:col>
      <xdr:colOff>335280</xdr:colOff>
      <xdr:row>11</xdr:row>
      <xdr:rowOff>320040</xdr:rowOff>
    </xdr:to>
    <xdr:cxnSp macro="">
      <xdr:nvCxnSpPr>
        <xdr:cNvPr id="24" name="直線矢印コネクタ 23">
          <a:extLst>
            <a:ext uri="{FF2B5EF4-FFF2-40B4-BE49-F238E27FC236}">
              <a16:creationId xmlns:a16="http://schemas.microsoft.com/office/drawing/2014/main" id="{9CF3AC51-0528-4DC4-BCDD-2B1A4AFC1117}"/>
            </a:ext>
          </a:extLst>
        </xdr:cNvPr>
        <xdr:cNvCxnSpPr/>
      </xdr:nvCxnSpPr>
      <xdr:spPr>
        <a:xfrm>
          <a:off x="1005840" y="27736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335280</xdr:colOff>
      <xdr:row>10</xdr:row>
      <xdr:rowOff>335280</xdr:rowOff>
    </xdr:from>
    <xdr:to>
      <xdr:col>3</xdr:col>
      <xdr:colOff>335280</xdr:colOff>
      <xdr:row>11</xdr:row>
      <xdr:rowOff>320040</xdr:rowOff>
    </xdr:to>
    <xdr:cxnSp macro="">
      <xdr:nvCxnSpPr>
        <xdr:cNvPr id="25" name="直線矢印コネクタ 24">
          <a:extLst>
            <a:ext uri="{FF2B5EF4-FFF2-40B4-BE49-F238E27FC236}">
              <a16:creationId xmlns:a16="http://schemas.microsoft.com/office/drawing/2014/main" id="{48489F2E-5690-4333-ABE4-A0EEE8E1D10C}"/>
            </a:ext>
          </a:extLst>
        </xdr:cNvPr>
        <xdr:cNvCxnSpPr/>
      </xdr:nvCxnSpPr>
      <xdr:spPr>
        <a:xfrm>
          <a:off x="1005840" y="277368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13</xdr:row>
      <xdr:rowOff>15240</xdr:rowOff>
    </xdr:from>
    <xdr:to>
      <xdr:col>5</xdr:col>
      <xdr:colOff>0</xdr:colOff>
      <xdr:row>14</xdr:row>
      <xdr:rowOff>0</xdr:rowOff>
    </xdr:to>
    <xdr:cxnSp macro="">
      <xdr:nvCxnSpPr>
        <xdr:cNvPr id="28" name="直線矢印コネクタ 27">
          <a:extLst>
            <a:ext uri="{FF2B5EF4-FFF2-40B4-BE49-F238E27FC236}">
              <a16:creationId xmlns:a16="http://schemas.microsoft.com/office/drawing/2014/main" id="{2DA8976E-4A7C-4546-99B7-F076D2D5A588}"/>
            </a:ext>
          </a:extLst>
        </xdr:cNvPr>
        <xdr:cNvCxnSpPr/>
      </xdr:nvCxnSpPr>
      <xdr:spPr>
        <a:xfrm>
          <a:off x="3352800" y="108204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15</xdr:row>
      <xdr:rowOff>15240</xdr:rowOff>
    </xdr:from>
    <xdr:to>
      <xdr:col>5</xdr:col>
      <xdr:colOff>0</xdr:colOff>
      <xdr:row>16</xdr:row>
      <xdr:rowOff>0</xdr:rowOff>
    </xdr:to>
    <xdr:cxnSp macro="">
      <xdr:nvCxnSpPr>
        <xdr:cNvPr id="29" name="直線矢印コネクタ 28">
          <a:extLst>
            <a:ext uri="{FF2B5EF4-FFF2-40B4-BE49-F238E27FC236}">
              <a16:creationId xmlns:a16="http://schemas.microsoft.com/office/drawing/2014/main" id="{123804AF-4832-4B53-A1F1-2CFE908DF525}"/>
            </a:ext>
          </a:extLst>
        </xdr:cNvPr>
        <xdr:cNvCxnSpPr/>
      </xdr:nvCxnSpPr>
      <xdr:spPr>
        <a:xfrm>
          <a:off x="3352800" y="1082040"/>
          <a:ext cx="0" cy="327660"/>
        </a:xfrm>
        <a:prstGeom prst="straightConnector1">
          <a:avLst/>
        </a:prstGeom>
        <a:ln>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114300</xdr:colOff>
      <xdr:row>4</xdr:row>
      <xdr:rowOff>30480</xdr:rowOff>
    </xdr:from>
    <xdr:to>
      <xdr:col>12</xdr:col>
      <xdr:colOff>518160</xdr:colOff>
      <xdr:row>4</xdr:row>
      <xdr:rowOff>228600</xdr:rowOff>
    </xdr:to>
    <xdr:sp macro="" textlink="">
      <xdr:nvSpPr>
        <xdr:cNvPr id="2" name="楕円 1">
          <a:extLst>
            <a:ext uri="{FF2B5EF4-FFF2-40B4-BE49-F238E27FC236}">
              <a16:creationId xmlns:a16="http://schemas.microsoft.com/office/drawing/2014/main" id="{118C347B-9427-B62F-5754-3D56AE173009}"/>
            </a:ext>
          </a:extLst>
        </xdr:cNvPr>
        <xdr:cNvSpPr/>
      </xdr:nvSpPr>
      <xdr:spPr>
        <a:xfrm>
          <a:off x="1447800" y="1066800"/>
          <a:ext cx="403860" cy="1981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solidFill>
              <a:srgbClr val="FF0000"/>
            </a:solidFill>
          </a:endParaRPr>
        </a:p>
      </xdr:txBody>
    </xdr:sp>
    <xdr:clientData/>
  </xdr:twoCellAnchor>
  <xdr:twoCellAnchor>
    <xdr:from>
      <xdr:col>13</xdr:col>
      <xdr:colOff>114300</xdr:colOff>
      <xdr:row>5</xdr:row>
      <xdr:rowOff>30480</xdr:rowOff>
    </xdr:from>
    <xdr:to>
      <xdr:col>13</xdr:col>
      <xdr:colOff>518160</xdr:colOff>
      <xdr:row>5</xdr:row>
      <xdr:rowOff>228600</xdr:rowOff>
    </xdr:to>
    <xdr:sp macro="" textlink="">
      <xdr:nvSpPr>
        <xdr:cNvPr id="3" name="楕円 2">
          <a:extLst>
            <a:ext uri="{FF2B5EF4-FFF2-40B4-BE49-F238E27FC236}">
              <a16:creationId xmlns:a16="http://schemas.microsoft.com/office/drawing/2014/main" id="{41CF024F-CB2D-4493-BEBB-E37DEA9F6114}"/>
            </a:ext>
          </a:extLst>
        </xdr:cNvPr>
        <xdr:cNvSpPr/>
      </xdr:nvSpPr>
      <xdr:spPr>
        <a:xfrm>
          <a:off x="2057400" y="1333500"/>
          <a:ext cx="403860" cy="1981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solidFill>
              <a:srgbClr val="FF0000"/>
            </a:solidFill>
          </a:endParaRPr>
        </a:p>
      </xdr:txBody>
    </xdr:sp>
    <xdr:clientData/>
  </xdr:twoCellAnchor>
  <xdr:twoCellAnchor>
    <xdr:from>
      <xdr:col>14</xdr:col>
      <xdr:colOff>106680</xdr:colOff>
      <xdr:row>6</xdr:row>
      <xdr:rowOff>30480</xdr:rowOff>
    </xdr:from>
    <xdr:to>
      <xdr:col>14</xdr:col>
      <xdr:colOff>510540</xdr:colOff>
      <xdr:row>6</xdr:row>
      <xdr:rowOff>228600</xdr:rowOff>
    </xdr:to>
    <xdr:sp macro="" textlink="">
      <xdr:nvSpPr>
        <xdr:cNvPr id="4" name="楕円 3">
          <a:extLst>
            <a:ext uri="{FF2B5EF4-FFF2-40B4-BE49-F238E27FC236}">
              <a16:creationId xmlns:a16="http://schemas.microsoft.com/office/drawing/2014/main" id="{ED8BFDA7-5123-4A5B-8684-0C311F508966}"/>
            </a:ext>
          </a:extLst>
        </xdr:cNvPr>
        <xdr:cNvSpPr/>
      </xdr:nvSpPr>
      <xdr:spPr>
        <a:xfrm>
          <a:off x="2659380" y="1600200"/>
          <a:ext cx="403860" cy="1981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solidFill>
              <a:srgbClr val="FF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nv.go.jp/water/dojo/wpcl.html" TargetMode="External"/><Relationship Id="rId13" Type="http://schemas.openxmlformats.org/officeDocument/2006/relationships/hyperlink" Target="https://www.env.go.jp/nature/intro/2outline/attention/file/seiyou.pdf" TargetMode="External"/><Relationship Id="rId18" Type="http://schemas.openxmlformats.org/officeDocument/2006/relationships/hyperlink" Target="https://www.midori-kyokai.com/leaflet/" TargetMode="External"/><Relationship Id="rId3" Type="http://schemas.openxmlformats.org/officeDocument/2006/relationships/hyperlink" Target="https://www.kei.mz-ja.or.jp/effort01/" TargetMode="External"/><Relationship Id="rId21" Type="http://schemas.openxmlformats.org/officeDocument/2006/relationships/hyperlink" Target="https://www.mhlw.go.jp/stf/seisakunitsuite/bunya/koyou_roudou/roudoukijun/roudoukijunkankei.html" TargetMode="External"/><Relationship Id="rId7" Type="http://schemas.openxmlformats.org/officeDocument/2006/relationships/hyperlink" Target="https://www.yanmar.com/jp/agri/knowledge/work_safety/before_driving.html" TargetMode="External"/><Relationship Id="rId12" Type="http://schemas.openxmlformats.org/officeDocument/2006/relationships/hyperlink" Target="https://www.khk-syoubou.or.jp/" TargetMode="External"/><Relationship Id="rId17" Type="http://schemas.openxmlformats.org/officeDocument/2006/relationships/hyperlink" Target="https://www.midori-kyokai.com/leaflet/" TargetMode="External"/><Relationship Id="rId2" Type="http://schemas.openxmlformats.org/officeDocument/2006/relationships/hyperlink" Target="https://cfsa.or.jp/about_cfsa/" TargetMode="External"/><Relationship Id="rId16" Type="http://schemas.openxmlformats.org/officeDocument/2006/relationships/hyperlink" Target="https://www.maff.go.jp/j/nouyaku/n_tekisei/" TargetMode="External"/><Relationship Id="rId20" Type="http://schemas.openxmlformats.org/officeDocument/2006/relationships/hyperlink" Target="https://www.caa.go.jp/policies/policy/food_labeling/information/pamphlets" TargetMode="External"/><Relationship Id="rId1" Type="http://schemas.openxmlformats.org/officeDocument/2006/relationships/hyperlink" Target="https://www.maff.go.jp/j/keiei/maff_bcp.html" TargetMode="External"/><Relationship Id="rId6" Type="http://schemas.openxmlformats.org/officeDocument/2006/relationships/hyperlink" Target="https://www.maff.go.jp/j/seisan/sien/sizai/s_kikaika/anzen/rosai.html" TargetMode="External"/><Relationship Id="rId11" Type="http://schemas.openxmlformats.org/officeDocument/2006/relationships/hyperlink" Target="https://www.maff.go.jp/j/study/kankyo_hozen/03/pdf/ref_data2.pdf" TargetMode="External"/><Relationship Id="rId5" Type="http://schemas.openxmlformats.org/officeDocument/2006/relationships/hyperlink" Target="https://www.mhlw.go.jp/stf/seisakunitsuite/bunya/koyou_roudou/koyou/jigyounushi/page11.html" TargetMode="External"/><Relationship Id="rId15" Type="http://schemas.openxmlformats.org/officeDocument/2006/relationships/hyperlink" Target="https://pesticide.maff.go.jp/" TargetMode="External"/><Relationship Id="rId23" Type="http://schemas.openxmlformats.org/officeDocument/2006/relationships/drawing" Target="../drawings/drawing1.xml"/><Relationship Id="rId10" Type="http://schemas.openxmlformats.org/officeDocument/2006/relationships/hyperlink" Target="https://www.maff.go.jp/j/study/kankyo_hozen/03/pdf/ref_data2.pdf" TargetMode="External"/><Relationship Id="rId19" Type="http://schemas.openxmlformats.org/officeDocument/2006/relationships/hyperlink" Target="https://hinatamafin.pref.miyazaki.lg.jp/soshiki/nogyoryutubrandka/index.html" TargetMode="External"/><Relationship Id="rId4" Type="http://schemas.openxmlformats.org/officeDocument/2006/relationships/hyperlink" Target="https://www.mhlw.go.jp/stf/seisakunitsuite/bunya/koyou_roudou/roudoukijun/roudoukijunkankei.html" TargetMode="External"/><Relationship Id="rId9" Type="http://schemas.openxmlformats.org/officeDocument/2006/relationships/hyperlink" Target="https://www.env.go.jp/press/press_02536.html" TargetMode="External"/><Relationship Id="rId14" Type="http://schemas.openxmlformats.org/officeDocument/2006/relationships/hyperlink" Target="https://www.pref.miyazaki.lg.jp/desaki/shigoto/shokogyo/teikikensa.html"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8B56D-C6B3-4CDE-8AEB-FC50789F6063}">
  <sheetPr codeName="Sheet1">
    <pageSetUpPr fitToPage="1"/>
  </sheetPr>
  <dimension ref="A1:Q164"/>
  <sheetViews>
    <sheetView showGridLines="0" zoomScaleNormal="100" workbookViewId="0">
      <selection activeCell="G31" sqref="G31"/>
    </sheetView>
  </sheetViews>
  <sheetFormatPr defaultColWidth="0" defaultRowHeight="19.95" customHeight="1"/>
  <cols>
    <col min="1" max="1" width="9.5" style="419" bestFit="1" customWidth="1"/>
    <col min="2" max="3" width="7.59765625" style="419" bestFit="1" customWidth="1"/>
    <col min="4" max="4" width="36.69921875" style="419" customWidth="1"/>
    <col min="5" max="5" width="41.19921875" style="419" hidden="1" customWidth="1"/>
    <col min="6" max="6" width="7" style="419" hidden="1" customWidth="1"/>
    <col min="7" max="7" width="42.09765625" style="419" customWidth="1"/>
    <col min="8" max="8" width="7" style="419" hidden="1" customWidth="1"/>
    <col min="9" max="9" width="50.19921875" style="419" customWidth="1"/>
    <col min="10" max="10" width="2.69921875" style="419" customWidth="1"/>
    <col min="11" max="12" width="6.3984375" style="419" hidden="1"/>
    <col min="13" max="13" width="7.3984375" style="419" hidden="1" customWidth="1"/>
    <col min="14" max="14" width="6.3984375" style="419" hidden="1" customWidth="1"/>
    <col min="15" max="16" width="7.3984375" style="419" hidden="1" customWidth="1"/>
    <col min="17" max="17" width="8.3984375" style="419" hidden="1" customWidth="1"/>
    <col min="18" max="16384" width="6.3984375" style="419" hidden="1"/>
  </cols>
  <sheetData>
    <row r="1" spans="1:9" ht="14.4">
      <c r="A1" s="353" t="s">
        <v>57</v>
      </c>
      <c r="B1" s="353" t="s">
        <v>118</v>
      </c>
      <c r="C1" s="353" t="s">
        <v>119</v>
      </c>
      <c r="D1" s="353" t="s">
        <v>451</v>
      </c>
      <c r="E1" s="354" t="s">
        <v>302</v>
      </c>
      <c r="F1" s="353"/>
      <c r="G1" s="354" t="s">
        <v>303</v>
      </c>
      <c r="H1" s="354"/>
      <c r="I1" s="353" t="s">
        <v>304</v>
      </c>
    </row>
    <row r="2" spans="1:9" ht="14.4">
      <c r="A2" s="355" t="s">
        <v>305</v>
      </c>
      <c r="B2" s="356"/>
      <c r="C2" s="356"/>
      <c r="D2" s="356"/>
      <c r="E2" s="356"/>
      <c r="F2" s="356"/>
      <c r="G2" s="364" t="s">
        <v>772</v>
      </c>
      <c r="H2" s="512" t="s">
        <v>773</v>
      </c>
      <c r="I2" s="357"/>
    </row>
    <row r="3" spans="1:9" ht="18" customHeight="1">
      <c r="A3" s="358">
        <v>1.1000000000000001</v>
      </c>
      <c r="B3" s="358">
        <v>1.1000000000000001</v>
      </c>
      <c r="C3" s="358">
        <v>1.1000000000000001</v>
      </c>
      <c r="D3" s="359" t="s">
        <v>306</v>
      </c>
      <c r="E3" s="360" t="s">
        <v>307</v>
      </c>
      <c r="F3" s="360" t="s">
        <v>307</v>
      </c>
      <c r="G3" s="361" t="s">
        <v>683</v>
      </c>
      <c r="H3" s="362" t="s">
        <v>490</v>
      </c>
      <c r="I3" s="361"/>
    </row>
    <row r="4" spans="1:9" ht="14.4">
      <c r="A4" s="358">
        <v>1.2</v>
      </c>
      <c r="B4" s="358">
        <v>1.2</v>
      </c>
      <c r="C4" s="358">
        <v>1.2</v>
      </c>
      <c r="D4" s="359" t="s">
        <v>308</v>
      </c>
      <c r="E4" s="360" t="s">
        <v>307</v>
      </c>
      <c r="F4" s="360" t="s">
        <v>307</v>
      </c>
      <c r="G4" s="361" t="s">
        <v>684</v>
      </c>
      <c r="H4" s="362" t="s">
        <v>494</v>
      </c>
      <c r="I4" s="361"/>
    </row>
    <row r="5" spans="1:9" ht="14.4">
      <c r="A5" s="358">
        <v>1.3</v>
      </c>
      <c r="B5" s="358">
        <v>1.3</v>
      </c>
      <c r="C5" s="358">
        <v>1.3</v>
      </c>
      <c r="D5" s="359" t="s">
        <v>310</v>
      </c>
      <c r="E5" s="360" t="s">
        <v>307</v>
      </c>
      <c r="F5" s="360" t="s">
        <v>307</v>
      </c>
      <c r="G5" s="361" t="s">
        <v>685</v>
      </c>
      <c r="H5" s="362" t="s">
        <v>334</v>
      </c>
      <c r="I5" s="361"/>
    </row>
    <row r="6" spans="1:9" ht="14.4">
      <c r="A6" s="358">
        <v>1.4</v>
      </c>
      <c r="B6" s="358">
        <v>1.4</v>
      </c>
      <c r="C6" s="358">
        <v>1.4</v>
      </c>
      <c r="D6" s="359" t="s">
        <v>311</v>
      </c>
      <c r="E6" s="360" t="s">
        <v>307</v>
      </c>
      <c r="F6" s="360" t="s">
        <v>307</v>
      </c>
      <c r="G6" s="361" t="s">
        <v>686</v>
      </c>
      <c r="H6" s="362" t="s">
        <v>496</v>
      </c>
      <c r="I6" s="361"/>
    </row>
    <row r="7" spans="1:9" ht="14.4">
      <c r="A7" s="355" t="s">
        <v>312</v>
      </c>
      <c r="B7" s="356"/>
      <c r="C7" s="356"/>
      <c r="D7" s="363"/>
      <c r="E7" s="364"/>
      <c r="F7" s="356"/>
      <c r="G7" s="363"/>
      <c r="H7" s="365"/>
      <c r="I7" s="357"/>
    </row>
    <row r="8" spans="1:9" ht="14.4">
      <c r="A8" s="358">
        <v>2.1</v>
      </c>
      <c r="B8" s="358">
        <v>2.1</v>
      </c>
      <c r="C8" s="358">
        <v>2.1</v>
      </c>
      <c r="D8" s="359" t="s">
        <v>313</v>
      </c>
      <c r="E8" s="360" t="s">
        <v>307</v>
      </c>
      <c r="F8" s="360" t="s">
        <v>307</v>
      </c>
      <c r="G8" s="360" t="s">
        <v>307</v>
      </c>
      <c r="H8" s="360" t="s">
        <v>307</v>
      </c>
      <c r="I8" s="361"/>
    </row>
    <row r="9" spans="1:9" ht="14.4">
      <c r="A9" s="358">
        <v>2.2000000000000002</v>
      </c>
      <c r="B9" s="358">
        <v>2.2000000000000002</v>
      </c>
      <c r="C9" s="358">
        <v>2.2000000000000002</v>
      </c>
      <c r="D9" s="359" t="s">
        <v>314</v>
      </c>
      <c r="E9" s="360" t="s">
        <v>307</v>
      </c>
      <c r="F9" s="360" t="s">
        <v>307</v>
      </c>
      <c r="G9" s="361" t="s">
        <v>687</v>
      </c>
      <c r="H9" s="362" t="s">
        <v>309</v>
      </c>
      <c r="I9" s="361"/>
    </row>
    <row r="10" spans="1:9" ht="14.4">
      <c r="A10" s="358">
        <v>2.2999999999999998</v>
      </c>
      <c r="B10" s="358">
        <v>2.2999999999999998</v>
      </c>
      <c r="C10" s="358">
        <v>2.2999999999999998</v>
      </c>
      <c r="D10" s="359" t="s">
        <v>316</v>
      </c>
      <c r="E10" s="360" t="s">
        <v>307</v>
      </c>
      <c r="F10" s="360" t="s">
        <v>307</v>
      </c>
      <c r="G10" s="359" t="s">
        <v>692</v>
      </c>
      <c r="H10" s="360" t="s">
        <v>307</v>
      </c>
      <c r="I10" s="361"/>
    </row>
    <row r="11" spans="1:9" ht="14.4">
      <c r="A11" s="355" t="s">
        <v>317</v>
      </c>
      <c r="B11" s="356"/>
      <c r="C11" s="356"/>
      <c r="D11" s="363"/>
      <c r="E11" s="364"/>
      <c r="F11" s="356"/>
      <c r="G11" s="363"/>
      <c r="H11" s="365"/>
      <c r="I11" s="357"/>
    </row>
    <row r="12" spans="1:9" ht="24">
      <c r="A12" s="358">
        <v>3.1</v>
      </c>
      <c r="B12" s="358">
        <v>3.1</v>
      </c>
      <c r="C12" s="358">
        <v>3.1</v>
      </c>
      <c r="D12" s="359" t="s">
        <v>318</v>
      </c>
      <c r="E12" s="360" t="s">
        <v>307</v>
      </c>
      <c r="F12" s="360" t="s">
        <v>307</v>
      </c>
      <c r="G12" s="366" t="s">
        <v>688</v>
      </c>
      <c r="H12" s="362" t="s">
        <v>520</v>
      </c>
      <c r="I12" s="361"/>
    </row>
    <row r="13" spans="1:9" ht="24">
      <c r="A13" s="358">
        <v>3.2</v>
      </c>
      <c r="B13" s="358">
        <v>3.2</v>
      </c>
      <c r="C13" s="358">
        <v>3.2</v>
      </c>
      <c r="D13" s="359" t="s">
        <v>320</v>
      </c>
      <c r="E13" s="360" t="s">
        <v>307</v>
      </c>
      <c r="F13" s="360" t="s">
        <v>307</v>
      </c>
      <c r="G13" s="366" t="s">
        <v>689</v>
      </c>
      <c r="H13" s="362" t="s">
        <v>520</v>
      </c>
      <c r="I13" s="361"/>
    </row>
    <row r="14" spans="1:9" ht="24">
      <c r="A14" s="358">
        <v>3.3</v>
      </c>
      <c r="B14" s="358">
        <v>3.3</v>
      </c>
      <c r="C14" s="358">
        <v>3.3</v>
      </c>
      <c r="D14" s="359" t="s">
        <v>321</v>
      </c>
      <c r="E14" s="360" t="s">
        <v>307</v>
      </c>
      <c r="F14" s="360" t="s">
        <v>307</v>
      </c>
      <c r="G14" s="366" t="s">
        <v>690</v>
      </c>
      <c r="H14" s="362" t="s">
        <v>520</v>
      </c>
      <c r="I14" s="361"/>
    </row>
    <row r="15" spans="1:9" ht="24">
      <c r="A15" s="375">
        <v>3.4</v>
      </c>
      <c r="B15" s="375">
        <v>3.4</v>
      </c>
      <c r="C15" s="375">
        <v>3.4</v>
      </c>
      <c r="D15" s="376" t="s">
        <v>322</v>
      </c>
      <c r="E15" s="416" t="s">
        <v>442</v>
      </c>
      <c r="F15" s="374" t="s">
        <v>490</v>
      </c>
      <c r="G15" s="367" t="s">
        <v>691</v>
      </c>
      <c r="H15" s="387" t="s">
        <v>522</v>
      </c>
      <c r="I15" s="368" t="s">
        <v>441</v>
      </c>
    </row>
    <row r="16" spans="1:9" ht="14.4" customHeight="1">
      <c r="A16" s="358" t="s">
        <v>115</v>
      </c>
      <c r="B16" s="358" t="s">
        <v>115</v>
      </c>
      <c r="C16" s="358">
        <v>3.5</v>
      </c>
      <c r="D16" s="359" t="s">
        <v>323</v>
      </c>
      <c r="E16" s="360" t="s">
        <v>307</v>
      </c>
      <c r="F16" s="360" t="s">
        <v>307</v>
      </c>
      <c r="G16" s="360" t="s">
        <v>307</v>
      </c>
      <c r="H16" s="360" t="s">
        <v>307</v>
      </c>
      <c r="I16" s="361"/>
    </row>
    <row r="17" spans="1:9" ht="14.4">
      <c r="A17" s="358" t="s">
        <v>115</v>
      </c>
      <c r="B17" s="358">
        <v>3.5</v>
      </c>
      <c r="C17" s="358" t="s">
        <v>115</v>
      </c>
      <c r="D17" s="359" t="s">
        <v>324</v>
      </c>
      <c r="E17" s="360" t="s">
        <v>307</v>
      </c>
      <c r="F17" s="360" t="s">
        <v>307</v>
      </c>
      <c r="G17" s="360" t="s">
        <v>307</v>
      </c>
      <c r="H17" s="360" t="s">
        <v>307</v>
      </c>
      <c r="I17" s="361"/>
    </row>
    <row r="18" spans="1:9" ht="14.4">
      <c r="A18" s="358" t="s">
        <v>115</v>
      </c>
      <c r="B18" s="358">
        <v>3.6</v>
      </c>
      <c r="C18" s="358" t="s">
        <v>115</v>
      </c>
      <c r="D18" s="359" t="s">
        <v>325</v>
      </c>
      <c r="E18" s="360" t="s">
        <v>307</v>
      </c>
      <c r="F18" s="360" t="s">
        <v>307</v>
      </c>
      <c r="G18" s="360" t="s">
        <v>307</v>
      </c>
      <c r="H18" s="360" t="s">
        <v>307</v>
      </c>
      <c r="I18" s="361"/>
    </row>
    <row r="19" spans="1:9" ht="24">
      <c r="A19" s="358">
        <v>3.5</v>
      </c>
      <c r="B19" s="358">
        <v>3.7</v>
      </c>
      <c r="C19" s="358">
        <v>3.6</v>
      </c>
      <c r="D19" s="359" t="s">
        <v>326</v>
      </c>
      <c r="E19" s="360" t="s">
        <v>307</v>
      </c>
      <c r="F19" s="360" t="s">
        <v>307</v>
      </c>
      <c r="G19" s="366" t="s">
        <v>695</v>
      </c>
      <c r="H19" s="362" t="s">
        <v>315</v>
      </c>
      <c r="I19" s="361"/>
    </row>
    <row r="20" spans="1:9" ht="14.4">
      <c r="A20" s="521">
        <v>3.6</v>
      </c>
      <c r="B20" s="521">
        <v>3.8</v>
      </c>
      <c r="C20" s="521">
        <v>3.7</v>
      </c>
      <c r="D20" s="528" t="s">
        <v>327</v>
      </c>
      <c r="E20" s="369" t="s">
        <v>696</v>
      </c>
      <c r="F20" s="530" t="s">
        <v>719</v>
      </c>
      <c r="G20" s="382" t="s">
        <v>307</v>
      </c>
      <c r="H20" s="382" t="s">
        <v>307</v>
      </c>
      <c r="I20" s="370" t="s">
        <v>328</v>
      </c>
    </row>
    <row r="21" spans="1:9" ht="19.95" customHeight="1">
      <c r="A21" s="522"/>
      <c r="B21" s="522"/>
      <c r="C21" s="522"/>
      <c r="D21" s="529"/>
      <c r="E21" s="371" t="s">
        <v>329</v>
      </c>
      <c r="F21" s="531"/>
      <c r="G21" s="384" t="s">
        <v>307</v>
      </c>
      <c r="H21" s="384" t="s">
        <v>307</v>
      </c>
      <c r="I21" s="372" t="s">
        <v>330</v>
      </c>
    </row>
    <row r="22" spans="1:9" ht="36">
      <c r="A22" s="358">
        <v>3.7</v>
      </c>
      <c r="B22" s="358">
        <v>3.9</v>
      </c>
      <c r="C22" s="358">
        <v>3.8</v>
      </c>
      <c r="D22" s="359" t="s">
        <v>331</v>
      </c>
      <c r="E22" s="360" t="s">
        <v>307</v>
      </c>
      <c r="F22" s="360" t="s">
        <v>307</v>
      </c>
      <c r="G22" s="366" t="s">
        <v>694</v>
      </c>
      <c r="H22" s="362" t="s">
        <v>319</v>
      </c>
      <c r="I22" s="361"/>
    </row>
    <row r="23" spans="1:9" ht="14.4">
      <c r="A23" s="358">
        <v>3.8</v>
      </c>
      <c r="B23" s="373">
        <v>3.1</v>
      </c>
      <c r="C23" s="358">
        <v>3.9</v>
      </c>
      <c r="D23" s="359" t="s">
        <v>332</v>
      </c>
      <c r="E23" s="361" t="s">
        <v>333</v>
      </c>
      <c r="F23" s="374" t="s">
        <v>496</v>
      </c>
      <c r="G23" s="360" t="s">
        <v>307</v>
      </c>
      <c r="H23" s="360" t="s">
        <v>307</v>
      </c>
      <c r="I23" s="370" t="s">
        <v>335</v>
      </c>
    </row>
    <row r="24" spans="1:9" ht="14.4">
      <c r="A24" s="355" t="s">
        <v>336</v>
      </c>
      <c r="B24" s="356"/>
      <c r="C24" s="356"/>
      <c r="D24" s="363"/>
      <c r="E24" s="364"/>
      <c r="F24" s="356"/>
      <c r="G24" s="363"/>
      <c r="H24" s="365"/>
      <c r="I24" s="357"/>
    </row>
    <row r="25" spans="1:9" ht="39.6" customHeight="1">
      <c r="A25" s="375">
        <v>4.0999999999999996</v>
      </c>
      <c r="B25" s="375">
        <v>4.0999999999999996</v>
      </c>
      <c r="C25" s="375">
        <v>4.0999999999999996</v>
      </c>
      <c r="D25" s="376" t="s">
        <v>337</v>
      </c>
      <c r="E25" s="377" t="s">
        <v>338</v>
      </c>
      <c r="F25" s="513" t="s">
        <v>748</v>
      </c>
      <c r="G25" s="514" t="s">
        <v>307</v>
      </c>
      <c r="H25" s="360" t="s">
        <v>307</v>
      </c>
      <c r="I25" s="372" t="s">
        <v>339</v>
      </c>
    </row>
    <row r="26" spans="1:9" ht="39.6" customHeight="1">
      <c r="A26" s="358">
        <v>4.2</v>
      </c>
      <c r="B26" s="358">
        <v>4.2</v>
      </c>
      <c r="C26" s="358">
        <v>4.2</v>
      </c>
      <c r="D26" s="359" t="s">
        <v>116</v>
      </c>
      <c r="E26" s="366" t="s">
        <v>340</v>
      </c>
      <c r="F26" s="374" t="s">
        <v>319</v>
      </c>
      <c r="G26" s="360" t="s">
        <v>307</v>
      </c>
      <c r="H26" s="360" t="s">
        <v>307</v>
      </c>
      <c r="I26" s="378" t="s">
        <v>341</v>
      </c>
    </row>
    <row r="27" spans="1:9" ht="24">
      <c r="A27" s="358">
        <v>4.3</v>
      </c>
      <c r="B27" s="358">
        <v>4.3</v>
      </c>
      <c r="C27" s="358">
        <v>4.3</v>
      </c>
      <c r="D27" s="359" t="s">
        <v>342</v>
      </c>
      <c r="E27" s="360" t="s">
        <v>307</v>
      </c>
      <c r="F27" s="360" t="s">
        <v>307</v>
      </c>
      <c r="G27" s="366" t="s">
        <v>693</v>
      </c>
      <c r="H27" s="420" t="s">
        <v>538</v>
      </c>
      <c r="I27" s="361"/>
    </row>
    <row r="28" spans="1:9" ht="26.4">
      <c r="A28" s="358">
        <v>4.4000000000000004</v>
      </c>
      <c r="B28" s="358">
        <v>4.4000000000000004</v>
      </c>
      <c r="C28" s="358">
        <v>4.4000000000000004</v>
      </c>
      <c r="D28" s="359" t="s">
        <v>343</v>
      </c>
      <c r="E28" s="366" t="s">
        <v>697</v>
      </c>
      <c r="F28" s="362" t="s">
        <v>538</v>
      </c>
      <c r="G28" s="360" t="s">
        <v>307</v>
      </c>
      <c r="H28" s="421"/>
      <c r="I28" s="422" t="s">
        <v>339</v>
      </c>
    </row>
    <row r="29" spans="1:9" ht="14.4">
      <c r="A29" s="358">
        <v>4.5</v>
      </c>
      <c r="B29" s="358">
        <v>4.5</v>
      </c>
      <c r="C29" s="358">
        <v>4.5</v>
      </c>
      <c r="D29" s="359" t="s">
        <v>344</v>
      </c>
      <c r="E29" s="360" t="s">
        <v>307</v>
      </c>
      <c r="F29" s="360" t="s">
        <v>307</v>
      </c>
      <c r="G29" s="360" t="s">
        <v>307</v>
      </c>
      <c r="H29" s="423"/>
      <c r="I29" s="361"/>
    </row>
    <row r="30" spans="1:9" ht="39" customHeight="1">
      <c r="A30" s="358">
        <v>4.5999999999999996</v>
      </c>
      <c r="B30" s="358">
        <v>4.5999999999999996</v>
      </c>
      <c r="C30" s="358">
        <v>4.5999999999999996</v>
      </c>
      <c r="D30" s="359" t="s">
        <v>345</v>
      </c>
      <c r="E30" s="366" t="s">
        <v>346</v>
      </c>
      <c r="F30" s="362" t="s">
        <v>749</v>
      </c>
      <c r="G30" s="360" t="s">
        <v>307</v>
      </c>
      <c r="H30" s="360" t="s">
        <v>307</v>
      </c>
      <c r="I30" s="378" t="s">
        <v>347</v>
      </c>
    </row>
    <row r="31" spans="1:9" ht="14.4">
      <c r="A31" s="358" t="s">
        <v>115</v>
      </c>
      <c r="B31" s="358">
        <v>4.7</v>
      </c>
      <c r="C31" s="358" t="s">
        <v>115</v>
      </c>
      <c r="D31" s="359" t="s">
        <v>348</v>
      </c>
      <c r="E31" s="360" t="s">
        <v>307</v>
      </c>
      <c r="F31" s="360" t="s">
        <v>307</v>
      </c>
      <c r="G31" s="360" t="s">
        <v>307</v>
      </c>
      <c r="H31" s="424"/>
      <c r="I31" s="361"/>
    </row>
    <row r="32" spans="1:9" ht="14.4">
      <c r="A32" s="358">
        <v>4.7</v>
      </c>
      <c r="B32" s="358">
        <v>4.8</v>
      </c>
      <c r="C32" s="358">
        <v>4.7</v>
      </c>
      <c r="D32" s="359" t="s">
        <v>349</v>
      </c>
      <c r="E32" s="360" t="s">
        <v>307</v>
      </c>
      <c r="F32" s="360" t="s">
        <v>307</v>
      </c>
      <c r="G32" s="360" t="s">
        <v>307</v>
      </c>
      <c r="H32" s="423"/>
      <c r="I32" s="361"/>
    </row>
    <row r="33" spans="1:9" ht="24">
      <c r="A33" s="358">
        <v>4.8</v>
      </c>
      <c r="B33" s="358">
        <v>4.9000000000000004</v>
      </c>
      <c r="C33" s="358">
        <v>4.8</v>
      </c>
      <c r="D33" s="359" t="s">
        <v>350</v>
      </c>
      <c r="E33" s="361" t="s">
        <v>351</v>
      </c>
      <c r="F33" s="362" t="s">
        <v>750</v>
      </c>
      <c r="G33" s="360" t="s">
        <v>307</v>
      </c>
      <c r="H33" s="360" t="s">
        <v>307</v>
      </c>
      <c r="I33" s="378" t="s">
        <v>352</v>
      </c>
    </row>
    <row r="34" spans="1:9" ht="14.4">
      <c r="A34" s="358">
        <v>4.9000000000000004</v>
      </c>
      <c r="B34" s="373">
        <v>4.0999999999999996</v>
      </c>
      <c r="C34" s="358">
        <v>4.9000000000000004</v>
      </c>
      <c r="D34" s="359" t="s">
        <v>353</v>
      </c>
      <c r="E34" s="360" t="s">
        <v>307</v>
      </c>
      <c r="F34" s="360" t="s">
        <v>307</v>
      </c>
      <c r="G34" s="361" t="s">
        <v>699</v>
      </c>
      <c r="H34" s="420" t="s">
        <v>547</v>
      </c>
      <c r="I34" s="361"/>
    </row>
    <row r="35" spans="1:9" ht="14.4">
      <c r="A35" s="355" t="s">
        <v>354</v>
      </c>
      <c r="B35" s="356"/>
      <c r="C35" s="356"/>
      <c r="D35" s="363"/>
      <c r="E35" s="364"/>
      <c r="F35" s="379"/>
      <c r="G35" s="363"/>
      <c r="H35" s="365"/>
      <c r="I35" s="357"/>
    </row>
    <row r="36" spans="1:9" ht="14.4">
      <c r="A36" s="358">
        <v>5.0999999999999996</v>
      </c>
      <c r="B36" s="358">
        <v>5.0999999999999996</v>
      </c>
      <c r="C36" s="358">
        <v>5.0999999999999996</v>
      </c>
      <c r="D36" s="359" t="s">
        <v>355</v>
      </c>
      <c r="E36" s="361" t="s">
        <v>356</v>
      </c>
      <c r="F36" s="374" t="s">
        <v>751</v>
      </c>
      <c r="G36" s="360" t="s">
        <v>307</v>
      </c>
      <c r="H36" s="360" t="s">
        <v>307</v>
      </c>
      <c r="I36" s="361"/>
    </row>
    <row r="37" spans="1:9" ht="14.4">
      <c r="A37" s="358">
        <v>5.2</v>
      </c>
      <c r="B37" s="358">
        <v>5.2</v>
      </c>
      <c r="C37" s="358">
        <v>5.2</v>
      </c>
      <c r="D37" s="359" t="s">
        <v>357</v>
      </c>
      <c r="E37" s="360" t="s">
        <v>307</v>
      </c>
      <c r="F37" s="360" t="s">
        <v>307</v>
      </c>
      <c r="G37" s="360" t="s">
        <v>307</v>
      </c>
      <c r="H37" s="360" t="s">
        <v>307</v>
      </c>
      <c r="I37" s="361"/>
    </row>
    <row r="38" spans="1:9" ht="24">
      <c r="A38" s="358">
        <v>5.3</v>
      </c>
      <c r="B38" s="358">
        <v>5.3</v>
      </c>
      <c r="C38" s="358">
        <v>5.3</v>
      </c>
      <c r="D38" s="359" t="s">
        <v>358</v>
      </c>
      <c r="E38" s="366" t="s">
        <v>359</v>
      </c>
      <c r="F38" s="374" t="s">
        <v>752</v>
      </c>
      <c r="G38" s="360" t="s">
        <v>307</v>
      </c>
      <c r="H38" s="360" t="s">
        <v>307</v>
      </c>
      <c r="I38" s="380" t="s">
        <v>360</v>
      </c>
    </row>
    <row r="39" spans="1:9" ht="24">
      <c r="A39" s="358" t="s">
        <v>115</v>
      </c>
      <c r="B39" s="358">
        <v>5.4</v>
      </c>
      <c r="C39" s="358" t="s">
        <v>115</v>
      </c>
      <c r="D39" s="359" t="s">
        <v>361</v>
      </c>
      <c r="E39" s="366" t="s">
        <v>362</v>
      </c>
      <c r="F39" s="374" t="s">
        <v>753</v>
      </c>
      <c r="G39" s="360" t="s">
        <v>307</v>
      </c>
      <c r="H39" s="360" t="s">
        <v>307</v>
      </c>
      <c r="I39" s="380" t="s">
        <v>363</v>
      </c>
    </row>
    <row r="40" spans="1:9" ht="24">
      <c r="A40" s="358">
        <v>5.4</v>
      </c>
      <c r="B40" s="358">
        <v>5.5</v>
      </c>
      <c r="C40" s="358">
        <v>5.4</v>
      </c>
      <c r="D40" s="359" t="s">
        <v>364</v>
      </c>
      <c r="E40" s="361" t="s">
        <v>365</v>
      </c>
      <c r="F40" s="362" t="s">
        <v>754</v>
      </c>
      <c r="G40" s="360" t="s">
        <v>307</v>
      </c>
      <c r="H40" s="360" t="s">
        <v>307</v>
      </c>
      <c r="I40" s="378" t="s">
        <v>366</v>
      </c>
    </row>
    <row r="41" spans="1:9" ht="24">
      <c r="A41" s="358">
        <v>5.5</v>
      </c>
      <c r="B41" s="358">
        <v>5.6</v>
      </c>
      <c r="C41" s="358">
        <v>5.5</v>
      </c>
      <c r="D41" s="359" t="s">
        <v>367</v>
      </c>
      <c r="E41" s="361" t="s">
        <v>365</v>
      </c>
      <c r="F41" s="362" t="s">
        <v>762</v>
      </c>
      <c r="G41" s="360" t="s">
        <v>307</v>
      </c>
      <c r="H41" s="360" t="s">
        <v>307</v>
      </c>
      <c r="I41" s="378" t="s">
        <v>366</v>
      </c>
    </row>
    <row r="42" spans="1:9" ht="14.4">
      <c r="A42" s="358">
        <v>5.6</v>
      </c>
      <c r="B42" s="358">
        <v>5.7</v>
      </c>
      <c r="C42" s="358">
        <v>5.6</v>
      </c>
      <c r="D42" s="359" t="s">
        <v>180</v>
      </c>
      <c r="E42" s="360" t="s">
        <v>307</v>
      </c>
      <c r="F42" s="360" t="s">
        <v>307</v>
      </c>
      <c r="G42" s="360" t="s">
        <v>307</v>
      </c>
      <c r="H42" s="360" t="s">
        <v>307</v>
      </c>
      <c r="I42" s="361"/>
    </row>
    <row r="43" spans="1:9" ht="14.4">
      <c r="A43" s="358" t="s">
        <v>115</v>
      </c>
      <c r="B43" s="358" t="s">
        <v>115</v>
      </c>
      <c r="C43" s="358">
        <v>5.7</v>
      </c>
      <c r="D43" s="359" t="s">
        <v>368</v>
      </c>
      <c r="E43" s="360" t="s">
        <v>307</v>
      </c>
      <c r="F43" s="360" t="s">
        <v>307</v>
      </c>
      <c r="G43" s="360" t="s">
        <v>307</v>
      </c>
      <c r="H43" s="360" t="s">
        <v>307</v>
      </c>
      <c r="I43" s="361"/>
    </row>
    <row r="44" spans="1:9" ht="14.4">
      <c r="A44" s="358">
        <v>5.7</v>
      </c>
      <c r="B44" s="358" t="s">
        <v>115</v>
      </c>
      <c r="C44" s="358" t="s">
        <v>115</v>
      </c>
      <c r="D44" s="359" t="s">
        <v>369</v>
      </c>
      <c r="E44" s="360" t="s">
        <v>307</v>
      </c>
      <c r="F44" s="360" t="s">
        <v>307</v>
      </c>
      <c r="G44" s="360" t="s">
        <v>307</v>
      </c>
      <c r="H44" s="360" t="s">
        <v>307</v>
      </c>
      <c r="I44" s="361"/>
    </row>
    <row r="45" spans="1:9" ht="14.4">
      <c r="A45" s="358">
        <v>5.8</v>
      </c>
      <c r="B45" s="358">
        <v>5.8</v>
      </c>
      <c r="C45" s="358">
        <v>5.8</v>
      </c>
      <c r="D45" s="359" t="s">
        <v>370</v>
      </c>
      <c r="E45" s="360" t="s">
        <v>307</v>
      </c>
      <c r="F45" s="360" t="s">
        <v>307</v>
      </c>
      <c r="G45" s="360" t="s">
        <v>307</v>
      </c>
      <c r="H45" s="360" t="s">
        <v>307</v>
      </c>
      <c r="I45" s="361"/>
    </row>
    <row r="46" spans="1:9" ht="14.4">
      <c r="A46" s="358" t="s">
        <v>115</v>
      </c>
      <c r="B46" s="358">
        <v>5.9</v>
      </c>
      <c r="C46" s="358" t="s">
        <v>115</v>
      </c>
      <c r="D46" s="359" t="s">
        <v>371</v>
      </c>
      <c r="E46" s="360" t="s">
        <v>307</v>
      </c>
      <c r="F46" s="360" t="s">
        <v>307</v>
      </c>
      <c r="G46" s="360" t="s">
        <v>307</v>
      </c>
      <c r="H46" s="360" t="s">
        <v>307</v>
      </c>
      <c r="I46" s="361"/>
    </row>
    <row r="47" spans="1:9" ht="14.4">
      <c r="A47" s="358">
        <v>5.9</v>
      </c>
      <c r="B47" s="373">
        <v>5.0999999999999996</v>
      </c>
      <c r="C47" s="358">
        <v>5.9</v>
      </c>
      <c r="D47" s="359" t="s">
        <v>372</v>
      </c>
      <c r="E47" s="360" t="s">
        <v>307</v>
      </c>
      <c r="F47" s="360" t="s">
        <v>307</v>
      </c>
      <c r="G47" s="360" t="s">
        <v>307</v>
      </c>
      <c r="H47" s="360" t="s">
        <v>307</v>
      </c>
      <c r="I47" s="361"/>
    </row>
    <row r="48" spans="1:9" ht="14.4">
      <c r="A48" s="358" t="s">
        <v>115</v>
      </c>
      <c r="B48" s="373" t="s">
        <v>115</v>
      </c>
      <c r="C48" s="373">
        <v>5.0999999999999996</v>
      </c>
      <c r="D48" s="359" t="s">
        <v>373</v>
      </c>
      <c r="E48" s="361" t="s">
        <v>374</v>
      </c>
      <c r="F48" s="362" t="s">
        <v>761</v>
      </c>
      <c r="G48" s="360" t="s">
        <v>307</v>
      </c>
      <c r="H48" s="360" t="s">
        <v>307</v>
      </c>
      <c r="I48" s="361"/>
    </row>
    <row r="49" spans="1:17" ht="24">
      <c r="A49" s="373">
        <v>5.0999999999999996</v>
      </c>
      <c r="B49" s="358">
        <v>5.1100000000000003</v>
      </c>
      <c r="C49" s="358">
        <v>5.1100000000000003</v>
      </c>
      <c r="D49" s="359" t="s">
        <v>375</v>
      </c>
      <c r="E49" s="360" t="s">
        <v>307</v>
      </c>
      <c r="F49" s="360" t="s">
        <v>307</v>
      </c>
      <c r="G49" s="366" t="s">
        <v>688</v>
      </c>
      <c r="H49" s="420" t="s">
        <v>520</v>
      </c>
      <c r="I49" s="361"/>
    </row>
    <row r="50" spans="1:17" ht="14.4">
      <c r="A50" s="373">
        <v>5.1100000000000003</v>
      </c>
      <c r="B50" s="358">
        <v>5.12</v>
      </c>
      <c r="C50" s="358">
        <v>5.12</v>
      </c>
      <c r="D50" s="359" t="s">
        <v>376</v>
      </c>
      <c r="E50" s="360" t="s">
        <v>307</v>
      </c>
      <c r="F50" s="360" t="s">
        <v>307</v>
      </c>
      <c r="G50" s="360" t="s">
        <v>307</v>
      </c>
      <c r="H50" s="360" t="s">
        <v>307</v>
      </c>
      <c r="I50" s="361"/>
    </row>
    <row r="51" spans="1:17" ht="14.4">
      <c r="A51" s="373">
        <v>5.12</v>
      </c>
      <c r="B51" s="358">
        <v>5.13</v>
      </c>
      <c r="C51" s="358">
        <v>5.13</v>
      </c>
      <c r="D51" s="359" t="s">
        <v>377</v>
      </c>
      <c r="E51" s="360" t="s">
        <v>307</v>
      </c>
      <c r="F51" s="360" t="s">
        <v>307</v>
      </c>
      <c r="G51" s="381" t="s">
        <v>774</v>
      </c>
      <c r="H51" s="425" t="s">
        <v>548</v>
      </c>
      <c r="I51" s="361"/>
    </row>
    <row r="52" spans="1:17" ht="14.4">
      <c r="A52" s="373">
        <v>5.13</v>
      </c>
      <c r="B52" s="358">
        <v>5.14</v>
      </c>
      <c r="C52" s="358">
        <v>5.14</v>
      </c>
      <c r="D52" s="359" t="s">
        <v>378</v>
      </c>
      <c r="E52" s="360" t="s">
        <v>307</v>
      </c>
      <c r="F52" s="360" t="s">
        <v>307</v>
      </c>
      <c r="G52" s="360" t="s">
        <v>307</v>
      </c>
      <c r="H52" s="360" t="s">
        <v>307</v>
      </c>
      <c r="I52" s="361"/>
    </row>
    <row r="53" spans="1:17" ht="14.4">
      <c r="A53" s="358" t="s">
        <v>115</v>
      </c>
      <c r="B53" s="358" t="s">
        <v>115</v>
      </c>
      <c r="C53" s="358">
        <v>5.15</v>
      </c>
      <c r="D53" s="359" t="s">
        <v>379</v>
      </c>
      <c r="E53" s="360" t="s">
        <v>307</v>
      </c>
      <c r="F53" s="360" t="s">
        <v>307</v>
      </c>
      <c r="G53" s="360" t="s">
        <v>307</v>
      </c>
      <c r="H53" s="360" t="s">
        <v>307</v>
      </c>
      <c r="I53" s="361"/>
    </row>
    <row r="54" spans="1:17" ht="14.4">
      <c r="A54" s="358" t="s">
        <v>115</v>
      </c>
      <c r="B54" s="358" t="s">
        <v>115</v>
      </c>
      <c r="C54" s="358">
        <v>5.16</v>
      </c>
      <c r="D54" s="359" t="s">
        <v>380</v>
      </c>
      <c r="E54" s="360" t="s">
        <v>307</v>
      </c>
      <c r="F54" s="360" t="s">
        <v>307</v>
      </c>
      <c r="G54" s="360" t="s">
        <v>307</v>
      </c>
      <c r="H54" s="360" t="s">
        <v>307</v>
      </c>
      <c r="I54" s="361"/>
    </row>
    <row r="55" spans="1:17" ht="24">
      <c r="A55" s="373">
        <v>5.14</v>
      </c>
      <c r="B55" s="358">
        <v>5.15</v>
      </c>
      <c r="C55" s="358">
        <v>5.17</v>
      </c>
      <c r="D55" s="359" t="s">
        <v>381</v>
      </c>
      <c r="E55" s="366" t="s">
        <v>382</v>
      </c>
      <c r="F55" s="362" t="s">
        <v>756</v>
      </c>
      <c r="G55" s="360" t="s">
        <v>307</v>
      </c>
      <c r="H55" s="360" t="s">
        <v>307</v>
      </c>
      <c r="I55" s="378" t="s">
        <v>383</v>
      </c>
    </row>
    <row r="56" spans="1:17" ht="14.4">
      <c r="A56" s="373">
        <v>5.15</v>
      </c>
      <c r="B56" s="358">
        <v>5.16</v>
      </c>
      <c r="C56" s="358">
        <v>5.18</v>
      </c>
      <c r="D56" s="359" t="s">
        <v>384</v>
      </c>
      <c r="E56" s="360" t="s">
        <v>307</v>
      </c>
      <c r="F56" s="360" t="s">
        <v>307</v>
      </c>
      <c r="G56" s="360" t="s">
        <v>307</v>
      </c>
      <c r="H56" s="360" t="s">
        <v>307</v>
      </c>
      <c r="I56" s="361"/>
    </row>
    <row r="57" spans="1:17" ht="14.4">
      <c r="A57" s="373">
        <v>5.16</v>
      </c>
      <c r="B57" s="358">
        <v>5.17</v>
      </c>
      <c r="C57" s="358">
        <v>5.19</v>
      </c>
      <c r="D57" s="359" t="s">
        <v>385</v>
      </c>
      <c r="E57" s="360" t="s">
        <v>307</v>
      </c>
      <c r="F57" s="360" t="s">
        <v>307</v>
      </c>
      <c r="G57" s="360" t="s">
        <v>307</v>
      </c>
      <c r="H57" s="360" t="s">
        <v>307</v>
      </c>
      <c r="I57" s="361"/>
    </row>
    <row r="58" spans="1:17" ht="14.4" customHeight="1">
      <c r="A58" s="526">
        <v>5.17</v>
      </c>
      <c r="B58" s="521">
        <v>5.18</v>
      </c>
      <c r="C58" s="526">
        <v>5.2</v>
      </c>
      <c r="D58" s="528" t="s">
        <v>386</v>
      </c>
      <c r="E58" s="369" t="s">
        <v>387</v>
      </c>
      <c r="F58" s="519" t="s">
        <v>760</v>
      </c>
      <c r="G58" s="382" t="s">
        <v>307</v>
      </c>
      <c r="H58" s="382" t="s">
        <v>307</v>
      </c>
      <c r="I58" s="383" t="s">
        <v>388</v>
      </c>
    </row>
    <row r="59" spans="1:17" ht="14.4">
      <c r="A59" s="527"/>
      <c r="B59" s="522"/>
      <c r="C59" s="527"/>
      <c r="D59" s="529"/>
      <c r="E59" s="377" t="s">
        <v>389</v>
      </c>
      <c r="F59" s="520"/>
      <c r="G59" s="384" t="s">
        <v>307</v>
      </c>
      <c r="H59" s="384" t="s">
        <v>307</v>
      </c>
      <c r="I59" s="385"/>
    </row>
    <row r="60" spans="1:17" ht="39.6" customHeight="1">
      <c r="A60" s="373">
        <v>5.18</v>
      </c>
      <c r="B60" s="358">
        <v>5.19</v>
      </c>
      <c r="C60" s="358">
        <v>5.21</v>
      </c>
      <c r="D60" s="359" t="s">
        <v>390</v>
      </c>
      <c r="E60" s="360" t="s">
        <v>307</v>
      </c>
      <c r="F60" s="360" t="s">
        <v>307</v>
      </c>
      <c r="G60" s="360" t="s">
        <v>307</v>
      </c>
      <c r="H60" s="360" t="s">
        <v>307</v>
      </c>
      <c r="I60" s="361"/>
    </row>
    <row r="61" spans="1:17" ht="14.4">
      <c r="A61" s="373">
        <v>5.19</v>
      </c>
      <c r="B61" s="373">
        <v>5.2</v>
      </c>
      <c r="C61" s="358">
        <v>5.22</v>
      </c>
      <c r="D61" s="359" t="s">
        <v>391</v>
      </c>
      <c r="E61" s="360" t="s">
        <v>307</v>
      </c>
      <c r="F61" s="360" t="s">
        <v>307</v>
      </c>
      <c r="G61" s="360" t="s">
        <v>307</v>
      </c>
      <c r="H61" s="360" t="s">
        <v>307</v>
      </c>
      <c r="I61" s="361"/>
    </row>
    <row r="62" spans="1:17" ht="14.4">
      <c r="A62" s="373">
        <v>5.2</v>
      </c>
      <c r="B62" s="373">
        <v>5.21</v>
      </c>
      <c r="C62" s="373">
        <v>5.23</v>
      </c>
      <c r="D62" s="359" t="s">
        <v>392</v>
      </c>
      <c r="E62" s="360" t="s">
        <v>307</v>
      </c>
      <c r="F62" s="360" t="s">
        <v>307</v>
      </c>
      <c r="G62" s="360" t="s">
        <v>307</v>
      </c>
      <c r="H62" s="360" t="s">
        <v>307</v>
      </c>
      <c r="I62" s="361"/>
    </row>
    <row r="63" spans="1:17" ht="14.4">
      <c r="A63" s="373">
        <v>5.21</v>
      </c>
      <c r="B63" s="373">
        <v>5.22</v>
      </c>
      <c r="C63" s="373">
        <v>5.24</v>
      </c>
      <c r="D63" s="359" t="s">
        <v>393</v>
      </c>
      <c r="E63" s="360" t="s">
        <v>307</v>
      </c>
      <c r="F63" s="360" t="s">
        <v>307</v>
      </c>
      <c r="G63" s="360" t="s">
        <v>307</v>
      </c>
      <c r="H63" s="360" t="s">
        <v>307</v>
      </c>
      <c r="I63" s="361"/>
      <c r="M63" s="426"/>
      <c r="N63" s="426"/>
      <c r="O63" s="427"/>
      <c r="P63" s="426"/>
      <c r="Q63" s="426"/>
    </row>
    <row r="64" spans="1:17" ht="14.4">
      <c r="A64" s="373">
        <v>5.22</v>
      </c>
      <c r="B64" s="373">
        <v>5.23</v>
      </c>
      <c r="C64" s="373">
        <v>5.25</v>
      </c>
      <c r="D64" s="359" t="s">
        <v>394</v>
      </c>
      <c r="E64" s="360" t="s">
        <v>307</v>
      </c>
      <c r="F64" s="360" t="s">
        <v>307</v>
      </c>
      <c r="G64" s="360" t="s">
        <v>307</v>
      </c>
      <c r="H64" s="360" t="s">
        <v>307</v>
      </c>
      <c r="I64" s="361" t="s">
        <v>307</v>
      </c>
      <c r="M64" s="426"/>
      <c r="N64" s="426"/>
      <c r="O64" s="427"/>
      <c r="P64" s="426"/>
      <c r="Q64" s="426"/>
    </row>
    <row r="65" spans="1:17" ht="14.4">
      <c r="A65" s="358">
        <v>5.23</v>
      </c>
      <c r="B65" s="358">
        <v>5.24</v>
      </c>
      <c r="C65" s="358">
        <v>5.26</v>
      </c>
      <c r="D65" s="359" t="s">
        <v>395</v>
      </c>
      <c r="E65" s="360" t="s">
        <v>307</v>
      </c>
      <c r="F65" s="360" t="s">
        <v>307</v>
      </c>
      <c r="G65" s="360" t="s">
        <v>307</v>
      </c>
      <c r="H65" s="360" t="s">
        <v>307</v>
      </c>
      <c r="I65" s="361" t="s">
        <v>307</v>
      </c>
      <c r="M65" s="426"/>
      <c r="N65" s="426"/>
      <c r="O65" s="427"/>
      <c r="P65" s="426"/>
      <c r="Q65" s="426"/>
    </row>
    <row r="66" spans="1:17" ht="48">
      <c r="A66" s="358">
        <v>5.24</v>
      </c>
      <c r="B66" s="358" t="s">
        <v>115</v>
      </c>
      <c r="C66" s="358" t="s">
        <v>115</v>
      </c>
      <c r="D66" s="359" t="s">
        <v>117</v>
      </c>
      <c r="E66" s="366" t="s">
        <v>600</v>
      </c>
      <c r="F66" s="362" t="s">
        <v>757</v>
      </c>
      <c r="G66" s="360" t="s">
        <v>307</v>
      </c>
      <c r="H66" s="360" t="s">
        <v>307</v>
      </c>
      <c r="I66" s="378" t="s">
        <v>396</v>
      </c>
      <c r="M66" s="426"/>
      <c r="N66" s="426"/>
      <c r="O66" s="427"/>
      <c r="P66" s="426"/>
      <c r="Q66" s="426"/>
    </row>
    <row r="67" spans="1:17" ht="14.4">
      <c r="A67" s="355" t="s">
        <v>397</v>
      </c>
      <c r="B67" s="356"/>
      <c r="C67" s="356"/>
      <c r="D67" s="363"/>
      <c r="E67" s="364"/>
      <c r="F67" s="379"/>
      <c r="G67" s="363"/>
      <c r="H67" s="365"/>
      <c r="I67" s="357"/>
      <c r="M67" s="426"/>
      <c r="N67" s="426"/>
      <c r="O67" s="427"/>
      <c r="P67" s="426"/>
      <c r="Q67" s="426"/>
    </row>
    <row r="68" spans="1:17" ht="14.4">
      <c r="A68" s="358">
        <v>6.1</v>
      </c>
      <c r="B68" s="358">
        <v>6.1</v>
      </c>
      <c r="C68" s="358" t="s">
        <v>115</v>
      </c>
      <c r="D68" s="359" t="s">
        <v>398</v>
      </c>
      <c r="E68" s="360" t="s">
        <v>307</v>
      </c>
      <c r="F68" s="360" t="s">
        <v>307</v>
      </c>
      <c r="G68" s="360" t="s">
        <v>307</v>
      </c>
      <c r="H68" s="360" t="s">
        <v>307</v>
      </c>
      <c r="I68" s="361"/>
      <c r="M68" s="426"/>
      <c r="N68" s="426"/>
      <c r="O68" s="427"/>
      <c r="P68" s="426"/>
      <c r="Q68" s="426"/>
    </row>
    <row r="69" spans="1:17" ht="14.4">
      <c r="A69" s="358">
        <v>6.2</v>
      </c>
      <c r="B69" s="358">
        <v>6.2</v>
      </c>
      <c r="C69" s="358">
        <v>6.1</v>
      </c>
      <c r="D69" s="359" t="s">
        <v>399</v>
      </c>
      <c r="E69" s="360" t="s">
        <v>307</v>
      </c>
      <c r="F69" s="360" t="s">
        <v>307</v>
      </c>
      <c r="G69" s="360" t="s">
        <v>307</v>
      </c>
      <c r="H69" s="360" t="s">
        <v>307</v>
      </c>
      <c r="I69" s="361" t="s">
        <v>307</v>
      </c>
      <c r="O69" s="427"/>
      <c r="P69" s="426"/>
      <c r="Q69" s="426"/>
    </row>
    <row r="70" spans="1:17" ht="14.4">
      <c r="A70" s="358">
        <v>6.3</v>
      </c>
      <c r="B70" s="358">
        <v>6.3</v>
      </c>
      <c r="C70" s="358">
        <v>6.2</v>
      </c>
      <c r="D70" s="359" t="s">
        <v>400</v>
      </c>
      <c r="E70" s="360" t="s">
        <v>307</v>
      </c>
      <c r="F70" s="360" t="s">
        <v>307</v>
      </c>
      <c r="G70" s="360" t="s">
        <v>307</v>
      </c>
      <c r="H70" s="360" t="s">
        <v>307</v>
      </c>
      <c r="I70" s="361" t="s">
        <v>307</v>
      </c>
      <c r="P70" s="426"/>
      <c r="Q70" s="426"/>
    </row>
    <row r="71" spans="1:17" ht="14.4">
      <c r="A71" s="358">
        <v>6.4</v>
      </c>
      <c r="B71" s="358">
        <v>6.4</v>
      </c>
      <c r="C71" s="358">
        <v>6.3</v>
      </c>
      <c r="D71" s="359" t="s">
        <v>401</v>
      </c>
      <c r="E71" s="360" t="s">
        <v>307</v>
      </c>
      <c r="F71" s="360" t="s">
        <v>307</v>
      </c>
      <c r="G71" s="360" t="s">
        <v>307</v>
      </c>
      <c r="H71" s="360" t="s">
        <v>307</v>
      </c>
      <c r="I71" s="361"/>
      <c r="M71" s="426"/>
      <c r="N71" s="426"/>
      <c r="O71" s="427"/>
      <c r="P71" s="426"/>
      <c r="Q71" s="426"/>
    </row>
    <row r="72" spans="1:17" ht="14.4">
      <c r="A72" s="358">
        <v>6.5</v>
      </c>
      <c r="B72" s="358">
        <v>6.5</v>
      </c>
      <c r="C72" s="358">
        <v>6.4</v>
      </c>
      <c r="D72" s="359" t="s">
        <v>402</v>
      </c>
      <c r="E72" s="360" t="s">
        <v>307</v>
      </c>
      <c r="F72" s="360" t="s">
        <v>307</v>
      </c>
      <c r="G72" s="360" t="s">
        <v>307</v>
      </c>
      <c r="H72" s="360" t="s">
        <v>307</v>
      </c>
      <c r="I72" s="361"/>
      <c r="M72" s="426"/>
      <c r="N72" s="426"/>
      <c r="O72" s="427"/>
      <c r="P72" s="426"/>
      <c r="Q72" s="426"/>
    </row>
    <row r="73" spans="1:17" ht="14.4">
      <c r="A73" s="521">
        <v>6.6</v>
      </c>
      <c r="B73" s="521">
        <v>6.6</v>
      </c>
      <c r="C73" s="521">
        <v>6.5</v>
      </c>
      <c r="D73" s="386" t="s">
        <v>403</v>
      </c>
      <c r="E73" s="369" t="s">
        <v>404</v>
      </c>
      <c r="F73" s="387" t="s">
        <v>758</v>
      </c>
      <c r="G73" s="382" t="s">
        <v>307</v>
      </c>
      <c r="H73" s="382" t="s">
        <v>307</v>
      </c>
      <c r="I73" s="383" t="s">
        <v>405</v>
      </c>
      <c r="M73" s="426"/>
      <c r="N73" s="426"/>
      <c r="O73" s="427"/>
      <c r="P73" s="426"/>
      <c r="Q73" s="426"/>
    </row>
    <row r="74" spans="1:17" ht="14.4">
      <c r="A74" s="522"/>
      <c r="B74" s="522"/>
      <c r="C74" s="522"/>
      <c r="D74" s="388" t="s">
        <v>406</v>
      </c>
      <c r="E74" s="384" t="s">
        <v>307</v>
      </c>
      <c r="F74" s="389" t="s">
        <v>307</v>
      </c>
      <c r="G74" s="390" t="s">
        <v>708</v>
      </c>
      <c r="H74" s="428" t="s">
        <v>549</v>
      </c>
      <c r="I74" s="385"/>
      <c r="M74" s="426"/>
      <c r="N74" s="426"/>
      <c r="O74" s="427"/>
      <c r="P74" s="426"/>
      <c r="Q74" s="426"/>
    </row>
    <row r="75" spans="1:17" ht="14.4">
      <c r="A75" s="375">
        <v>6.7</v>
      </c>
      <c r="B75" s="375">
        <v>6.7</v>
      </c>
      <c r="C75" s="375">
        <v>6.6</v>
      </c>
      <c r="D75" s="386" t="s">
        <v>407</v>
      </c>
      <c r="E75" s="386" t="s">
        <v>408</v>
      </c>
      <c r="F75" s="391" t="s">
        <v>755</v>
      </c>
      <c r="G75" s="382" t="s">
        <v>307</v>
      </c>
      <c r="H75" s="382" t="s">
        <v>307</v>
      </c>
      <c r="I75" s="392" t="s">
        <v>409</v>
      </c>
      <c r="M75" s="426"/>
      <c r="N75" s="426"/>
      <c r="O75" s="427"/>
      <c r="P75" s="426"/>
      <c r="Q75" s="426"/>
    </row>
    <row r="76" spans="1:17" ht="14.4">
      <c r="A76" s="375">
        <v>6.8</v>
      </c>
      <c r="B76" s="375">
        <v>6.8</v>
      </c>
      <c r="C76" s="375">
        <v>6.7</v>
      </c>
      <c r="D76" s="376" t="s">
        <v>410</v>
      </c>
      <c r="E76" s="360" t="s">
        <v>307</v>
      </c>
      <c r="F76" s="360" t="s">
        <v>307</v>
      </c>
      <c r="G76" s="382" t="s">
        <v>307</v>
      </c>
      <c r="H76" s="382" t="s">
        <v>307</v>
      </c>
      <c r="I76" s="361"/>
      <c r="M76" s="426"/>
      <c r="N76" s="426"/>
      <c r="O76" s="427"/>
      <c r="P76" s="426"/>
      <c r="Q76" s="426"/>
    </row>
    <row r="77" spans="1:17" ht="14.4">
      <c r="A77" s="358">
        <v>6.9</v>
      </c>
      <c r="B77" s="358">
        <v>6.9</v>
      </c>
      <c r="C77" s="358">
        <v>6.8</v>
      </c>
      <c r="D77" s="359" t="s">
        <v>399</v>
      </c>
      <c r="E77" s="360" t="s">
        <v>307</v>
      </c>
      <c r="F77" s="360" t="s">
        <v>307</v>
      </c>
      <c r="G77" s="360" t="s">
        <v>307</v>
      </c>
      <c r="H77" s="360" t="s">
        <v>307</v>
      </c>
      <c r="I77" s="361"/>
      <c r="M77" s="426"/>
      <c r="N77" s="426"/>
      <c r="O77" s="427"/>
      <c r="P77" s="426"/>
      <c r="Q77" s="426"/>
    </row>
    <row r="78" spans="1:17" ht="14.4">
      <c r="A78" s="373">
        <v>6.1</v>
      </c>
      <c r="B78" s="373">
        <v>6.1</v>
      </c>
      <c r="C78" s="393">
        <v>6.9</v>
      </c>
      <c r="D78" s="359" t="s">
        <v>411</v>
      </c>
      <c r="E78" s="360" t="s">
        <v>307</v>
      </c>
      <c r="F78" s="360" t="s">
        <v>307</v>
      </c>
      <c r="G78" s="360" t="s">
        <v>307</v>
      </c>
      <c r="H78" s="360" t="s">
        <v>307</v>
      </c>
      <c r="I78" s="361"/>
      <c r="O78" s="427"/>
      <c r="P78" s="426"/>
      <c r="Q78" s="426"/>
    </row>
    <row r="79" spans="1:17" ht="14.4" customHeight="1">
      <c r="A79" s="373">
        <v>6.11</v>
      </c>
      <c r="B79" s="373">
        <v>6.11</v>
      </c>
      <c r="C79" s="373">
        <v>6.1</v>
      </c>
      <c r="D79" s="359" t="s">
        <v>412</v>
      </c>
      <c r="E79" s="361" t="s">
        <v>413</v>
      </c>
      <c r="F79" s="391" t="s">
        <v>422</v>
      </c>
      <c r="G79" s="360" t="s">
        <v>307</v>
      </c>
      <c r="H79" s="360" t="s">
        <v>307</v>
      </c>
      <c r="I79" s="380" t="s">
        <v>414</v>
      </c>
    </row>
    <row r="80" spans="1:17" ht="14.4">
      <c r="A80" s="373" t="s">
        <v>115</v>
      </c>
      <c r="B80" s="373">
        <v>6.12</v>
      </c>
      <c r="C80" s="373" t="s">
        <v>115</v>
      </c>
      <c r="D80" s="359" t="s">
        <v>415</v>
      </c>
      <c r="E80" s="361"/>
      <c r="F80" s="358"/>
      <c r="G80" s="360" t="s">
        <v>307</v>
      </c>
      <c r="H80" s="360" t="s">
        <v>307</v>
      </c>
      <c r="I80" s="394"/>
    </row>
    <row r="81" spans="1:9" ht="14.4">
      <c r="A81" s="373">
        <v>6.12</v>
      </c>
      <c r="B81" s="373">
        <v>6.13</v>
      </c>
      <c r="C81" s="373">
        <v>6.11</v>
      </c>
      <c r="D81" s="359" t="s">
        <v>416</v>
      </c>
      <c r="E81" s="360" t="s">
        <v>307</v>
      </c>
      <c r="F81" s="360" t="s">
        <v>307</v>
      </c>
      <c r="G81" s="360" t="s">
        <v>307</v>
      </c>
      <c r="H81" s="360" t="s">
        <v>307</v>
      </c>
      <c r="I81" s="361"/>
    </row>
    <row r="82" spans="1:9" ht="14.4">
      <c r="A82" s="373">
        <v>6.13</v>
      </c>
      <c r="B82" s="373">
        <v>6.14</v>
      </c>
      <c r="C82" s="373">
        <v>6.12</v>
      </c>
      <c r="D82" s="359" t="s">
        <v>417</v>
      </c>
      <c r="E82" s="360" t="s">
        <v>307</v>
      </c>
      <c r="F82" s="360" t="s">
        <v>307</v>
      </c>
      <c r="G82" s="360" t="s">
        <v>307</v>
      </c>
      <c r="H82" s="360" t="s">
        <v>307</v>
      </c>
      <c r="I82" s="361"/>
    </row>
    <row r="83" spans="1:9" ht="14.4">
      <c r="A83" s="373">
        <v>6.14</v>
      </c>
      <c r="B83" s="373">
        <v>6.15</v>
      </c>
      <c r="C83" s="373">
        <v>6.13</v>
      </c>
      <c r="D83" s="359" t="s">
        <v>418</v>
      </c>
      <c r="E83" s="360" t="s">
        <v>307</v>
      </c>
      <c r="F83" s="360" t="s">
        <v>307</v>
      </c>
      <c r="G83" s="360" t="s">
        <v>307</v>
      </c>
      <c r="H83" s="360" t="s">
        <v>307</v>
      </c>
      <c r="I83" s="361"/>
    </row>
    <row r="84" spans="1:9" ht="14.4">
      <c r="A84" s="373">
        <v>6.15</v>
      </c>
      <c r="B84" s="373">
        <v>6.16</v>
      </c>
      <c r="C84" s="373">
        <v>6.14</v>
      </c>
      <c r="D84" s="359" t="s">
        <v>419</v>
      </c>
      <c r="E84" s="360" t="s">
        <v>307</v>
      </c>
      <c r="F84" s="360" t="s">
        <v>307</v>
      </c>
      <c r="G84" s="359" t="s">
        <v>710</v>
      </c>
      <c r="H84" s="425" t="s">
        <v>550</v>
      </c>
      <c r="I84" s="361"/>
    </row>
    <row r="85" spans="1:9" ht="14.4">
      <c r="A85" s="373">
        <v>6.16</v>
      </c>
      <c r="B85" s="373">
        <v>6.17</v>
      </c>
      <c r="C85" s="373">
        <v>6.15</v>
      </c>
      <c r="D85" s="359" t="s">
        <v>420</v>
      </c>
      <c r="E85" s="360" t="s">
        <v>307</v>
      </c>
      <c r="F85" s="360" t="s">
        <v>307</v>
      </c>
      <c r="G85" s="359" t="s">
        <v>711</v>
      </c>
      <c r="H85" s="428" t="s">
        <v>551</v>
      </c>
      <c r="I85" s="361"/>
    </row>
    <row r="86" spans="1:9" ht="14.4" customHeight="1">
      <c r="A86" s="373">
        <v>6.17</v>
      </c>
      <c r="B86" s="373">
        <v>6.18</v>
      </c>
      <c r="C86" s="373">
        <v>6.16</v>
      </c>
      <c r="D86" s="359" t="s">
        <v>421</v>
      </c>
      <c r="E86" s="361" t="s">
        <v>413</v>
      </c>
      <c r="F86" s="391" t="s">
        <v>759</v>
      </c>
      <c r="G86" s="360" t="s">
        <v>307</v>
      </c>
      <c r="H86" s="360" t="s">
        <v>307</v>
      </c>
      <c r="I86" s="380" t="s">
        <v>414</v>
      </c>
    </row>
    <row r="87" spans="1:9" ht="14.4">
      <c r="A87" s="373">
        <v>6.18</v>
      </c>
      <c r="B87" s="373">
        <v>6.19</v>
      </c>
      <c r="C87" s="373">
        <v>6.17</v>
      </c>
      <c r="D87" s="359" t="s">
        <v>709</v>
      </c>
      <c r="E87" s="360" t="s">
        <v>307</v>
      </c>
      <c r="F87" s="360" t="s">
        <v>307</v>
      </c>
      <c r="G87" s="360" t="s">
        <v>307</v>
      </c>
      <c r="H87" s="360" t="s">
        <v>307</v>
      </c>
      <c r="I87" s="361"/>
    </row>
    <row r="88" spans="1:9" ht="14.4">
      <c r="A88" s="373">
        <v>6.19</v>
      </c>
      <c r="B88" s="373">
        <v>6.2</v>
      </c>
      <c r="C88" s="373">
        <v>6.18</v>
      </c>
      <c r="D88" s="359" t="s">
        <v>423</v>
      </c>
      <c r="E88" s="360" t="s">
        <v>307</v>
      </c>
      <c r="F88" s="360" t="s">
        <v>307</v>
      </c>
      <c r="G88" s="360" t="s">
        <v>307</v>
      </c>
      <c r="H88" s="360" t="s">
        <v>307</v>
      </c>
      <c r="I88" s="366"/>
    </row>
    <row r="89" spans="1:9" ht="14.4">
      <c r="A89" s="373">
        <v>6.2</v>
      </c>
      <c r="B89" s="373">
        <v>6.21</v>
      </c>
      <c r="C89" s="373">
        <v>6.19</v>
      </c>
      <c r="D89" s="359" t="s">
        <v>718</v>
      </c>
      <c r="E89" s="360" t="s">
        <v>307</v>
      </c>
      <c r="F89" s="360" t="s">
        <v>307</v>
      </c>
      <c r="G89" s="359" t="s">
        <v>744</v>
      </c>
      <c r="H89" s="428" t="s">
        <v>552</v>
      </c>
      <c r="I89" s="361"/>
    </row>
    <row r="90" spans="1:9" ht="14.4">
      <c r="A90" s="373">
        <v>6.21</v>
      </c>
      <c r="B90" s="373">
        <v>6.22</v>
      </c>
      <c r="C90" s="373">
        <v>6.2</v>
      </c>
      <c r="D90" s="359" t="s">
        <v>424</v>
      </c>
      <c r="E90" s="360" t="s">
        <v>307</v>
      </c>
      <c r="F90" s="360" t="s">
        <v>307</v>
      </c>
      <c r="G90" s="360" t="s">
        <v>307</v>
      </c>
      <c r="H90" s="360" t="s">
        <v>307</v>
      </c>
      <c r="I90" s="366"/>
    </row>
    <row r="91" spans="1:9" ht="14.4">
      <c r="A91" s="373">
        <v>6.22</v>
      </c>
      <c r="B91" s="373">
        <v>6.23</v>
      </c>
      <c r="C91" s="373">
        <v>6.21</v>
      </c>
      <c r="D91" s="359" t="s">
        <v>425</v>
      </c>
      <c r="E91" s="360" t="s">
        <v>307</v>
      </c>
      <c r="F91" s="360" t="s">
        <v>307</v>
      </c>
      <c r="G91" s="359" t="s">
        <v>706</v>
      </c>
      <c r="H91" s="428" t="s">
        <v>553</v>
      </c>
      <c r="I91" s="361"/>
    </row>
    <row r="92" spans="1:9" ht="14.4">
      <c r="A92" s="358">
        <v>6.23</v>
      </c>
      <c r="B92" s="358">
        <v>6.24</v>
      </c>
      <c r="C92" s="358">
        <v>6.22</v>
      </c>
      <c r="D92" s="359" t="s">
        <v>426</v>
      </c>
      <c r="E92" s="360" t="s">
        <v>307</v>
      </c>
      <c r="F92" s="360" t="s">
        <v>307</v>
      </c>
      <c r="G92" s="359" t="s">
        <v>707</v>
      </c>
      <c r="H92" s="428" t="s">
        <v>554</v>
      </c>
      <c r="I92" s="361"/>
    </row>
    <row r="93" spans="1:9" ht="14.4">
      <c r="A93" s="355" t="s">
        <v>427</v>
      </c>
      <c r="B93" s="356"/>
      <c r="C93" s="356"/>
      <c r="D93" s="363"/>
      <c r="E93" s="364"/>
      <c r="F93" s="379"/>
      <c r="G93" s="363"/>
      <c r="H93" s="365"/>
      <c r="I93" s="357"/>
    </row>
    <row r="94" spans="1:9" ht="14.4">
      <c r="A94" s="358">
        <v>7.1</v>
      </c>
      <c r="B94" s="358" t="s">
        <v>115</v>
      </c>
      <c r="C94" s="358" t="s">
        <v>115</v>
      </c>
      <c r="D94" s="359" t="s">
        <v>428</v>
      </c>
      <c r="E94" s="360" t="s">
        <v>307</v>
      </c>
      <c r="F94" s="360" t="s">
        <v>307</v>
      </c>
      <c r="G94" s="360" t="s">
        <v>307</v>
      </c>
      <c r="H94" s="360" t="s">
        <v>307</v>
      </c>
      <c r="I94" s="361"/>
    </row>
    <row r="95" spans="1:9" ht="14.4">
      <c r="A95" s="358" t="s">
        <v>115</v>
      </c>
      <c r="B95" s="358">
        <v>7.1</v>
      </c>
      <c r="C95" s="358" t="s">
        <v>115</v>
      </c>
      <c r="D95" s="359" t="s">
        <v>429</v>
      </c>
      <c r="E95" s="360" t="s">
        <v>307</v>
      </c>
      <c r="F95" s="360" t="s">
        <v>307</v>
      </c>
      <c r="G95" s="360" t="s">
        <v>307</v>
      </c>
      <c r="H95" s="360" t="s">
        <v>307</v>
      </c>
      <c r="I95" s="361"/>
    </row>
    <row r="96" spans="1:9" ht="14.4">
      <c r="A96" s="358">
        <v>7.2</v>
      </c>
      <c r="B96" s="358" t="s">
        <v>115</v>
      </c>
      <c r="C96" s="358" t="s">
        <v>115</v>
      </c>
      <c r="D96" s="359" t="s">
        <v>430</v>
      </c>
      <c r="E96" s="360" t="s">
        <v>307</v>
      </c>
      <c r="F96" s="360" t="s">
        <v>307</v>
      </c>
      <c r="G96" s="360" t="s">
        <v>307</v>
      </c>
      <c r="H96" s="360" t="s">
        <v>307</v>
      </c>
      <c r="I96" s="361"/>
    </row>
    <row r="97" spans="1:9" ht="14.4">
      <c r="A97" s="358">
        <v>7.3</v>
      </c>
      <c r="B97" s="358" t="s">
        <v>115</v>
      </c>
      <c r="C97" s="358" t="s">
        <v>115</v>
      </c>
      <c r="D97" s="359" t="s">
        <v>431</v>
      </c>
      <c r="E97" s="360" t="s">
        <v>307</v>
      </c>
      <c r="F97" s="360" t="s">
        <v>307</v>
      </c>
      <c r="G97" s="360" t="s">
        <v>307</v>
      </c>
      <c r="H97" s="360" t="s">
        <v>307</v>
      </c>
      <c r="I97" s="361"/>
    </row>
    <row r="98" spans="1:9" ht="14.4">
      <c r="A98" s="358">
        <v>7.4</v>
      </c>
      <c r="B98" s="358" t="s">
        <v>115</v>
      </c>
      <c r="C98" s="358" t="s">
        <v>115</v>
      </c>
      <c r="D98" s="359" t="s">
        <v>432</v>
      </c>
      <c r="E98" s="360" t="s">
        <v>307</v>
      </c>
      <c r="F98" s="360" t="s">
        <v>307</v>
      </c>
      <c r="G98" s="360" t="s">
        <v>307</v>
      </c>
      <c r="H98" s="360" t="s">
        <v>307</v>
      </c>
      <c r="I98" s="361"/>
    </row>
    <row r="99" spans="1:9" ht="14.4">
      <c r="A99" s="515"/>
      <c r="B99" s="379"/>
      <c r="C99" s="379"/>
      <c r="D99" s="363"/>
      <c r="E99" s="365"/>
      <c r="F99" s="365"/>
      <c r="G99" s="365"/>
      <c r="H99" s="365"/>
      <c r="I99" s="357"/>
    </row>
    <row r="100" spans="1:9" ht="14.4">
      <c r="A100" s="355" t="s">
        <v>433</v>
      </c>
      <c r="B100" s="356"/>
      <c r="C100" s="356"/>
      <c r="D100" s="363"/>
      <c r="E100" s="364"/>
      <c r="F100" s="379"/>
      <c r="G100" s="363"/>
      <c r="H100" s="365"/>
      <c r="I100" s="357"/>
    </row>
    <row r="101" spans="1:9" ht="14.4">
      <c r="A101" s="358">
        <v>8.1</v>
      </c>
      <c r="B101" s="358" t="s">
        <v>115</v>
      </c>
      <c r="C101" s="358" t="s">
        <v>115</v>
      </c>
      <c r="D101" s="359" t="s">
        <v>434</v>
      </c>
      <c r="E101" s="360" t="s">
        <v>307</v>
      </c>
      <c r="F101" s="360" t="s">
        <v>307</v>
      </c>
      <c r="G101" s="360" t="s">
        <v>307</v>
      </c>
      <c r="H101" s="360" t="s">
        <v>307</v>
      </c>
      <c r="I101" s="361"/>
    </row>
    <row r="102" spans="1:9" ht="14.4">
      <c r="A102" s="358">
        <v>8.1999999999999993</v>
      </c>
      <c r="B102" s="358" t="s">
        <v>115</v>
      </c>
      <c r="C102" s="358" t="s">
        <v>115</v>
      </c>
      <c r="D102" s="359" t="s">
        <v>435</v>
      </c>
      <c r="E102" s="360" t="s">
        <v>307</v>
      </c>
      <c r="F102" s="360" t="s">
        <v>307</v>
      </c>
      <c r="G102" s="360" t="s">
        <v>307</v>
      </c>
      <c r="H102" s="360" t="s">
        <v>307</v>
      </c>
      <c r="I102" s="361"/>
    </row>
    <row r="103" spans="1:9" ht="14.4">
      <c r="A103" s="358">
        <v>8.3000000000000007</v>
      </c>
      <c r="B103" s="358" t="s">
        <v>115</v>
      </c>
      <c r="C103" s="358" t="s">
        <v>115</v>
      </c>
      <c r="D103" s="359" t="s">
        <v>436</v>
      </c>
      <c r="E103" s="360" t="s">
        <v>307</v>
      </c>
      <c r="F103" s="360" t="s">
        <v>307</v>
      </c>
      <c r="G103" s="360" t="s">
        <v>307</v>
      </c>
      <c r="H103" s="360" t="s">
        <v>307</v>
      </c>
      <c r="I103" s="361"/>
    </row>
    <row r="104" spans="1:9" ht="14.4">
      <c r="A104" s="395">
        <f>COUNT(A2:A103)</f>
        <v>78</v>
      </c>
      <c r="B104" s="395">
        <f>COUNT(B2:B103)</f>
        <v>76</v>
      </c>
      <c r="C104" s="395">
        <f>COUNT(C2:C103)</f>
        <v>73</v>
      </c>
      <c r="D104" s="396" t="s">
        <v>437</v>
      </c>
      <c r="E104" s="396"/>
      <c r="F104" s="396"/>
      <c r="G104" s="396"/>
      <c r="H104" s="396"/>
      <c r="I104" s="396"/>
    </row>
    <row r="105" spans="1:9" ht="14.4"/>
    <row r="106" spans="1:9" ht="14.4">
      <c r="A106" s="523" t="s">
        <v>438</v>
      </c>
      <c r="B106" s="523"/>
      <c r="C106" s="523"/>
      <c r="D106" s="524" t="s">
        <v>439</v>
      </c>
      <c r="E106" s="524"/>
      <c r="F106" s="525" t="s">
        <v>440</v>
      </c>
      <c r="G106" s="525"/>
      <c r="H106" s="525"/>
    </row>
    <row r="107" spans="1:9" ht="14.4"/>
    <row r="108" spans="1:9" ht="14.4">
      <c r="F108" s="429" t="s">
        <v>498</v>
      </c>
    </row>
    <row r="109" spans="1:9" ht="14.4"/>
    <row r="110" spans="1:9" ht="14.4"/>
    <row r="111" spans="1:9" ht="14.4">
      <c r="D111" s="430"/>
    </row>
    <row r="112" spans="1:9" ht="14.4">
      <c r="D112" s="431"/>
    </row>
    <row r="113" spans="4:4" ht="14.4">
      <c r="D113" s="430"/>
    </row>
    <row r="114" spans="4:4" ht="14.4"/>
    <row r="115" spans="4:4" ht="14.4"/>
    <row r="116" spans="4:4" ht="14.4"/>
    <row r="117" spans="4:4" ht="14.4"/>
    <row r="118" spans="4:4" ht="14.4"/>
    <row r="119" spans="4:4" ht="14.4"/>
    <row r="120" spans="4:4" ht="14.4"/>
    <row r="121" spans="4:4" ht="14.4"/>
    <row r="122" spans="4:4" ht="14.4"/>
    <row r="123" spans="4:4" ht="14.4"/>
    <row r="124" spans="4:4" ht="14.4"/>
    <row r="125" spans="4:4" ht="14.4"/>
    <row r="126" spans="4:4" ht="14.4"/>
    <row r="127" spans="4:4" ht="14.4"/>
    <row r="128" spans="4:4" ht="14.4"/>
    <row r="129" spans="1:9" ht="14.4"/>
    <row r="130" spans="1:9" ht="14.4"/>
    <row r="131" spans="1:9" ht="14.4"/>
    <row r="132" spans="1:9" ht="14.4"/>
    <row r="133" spans="1:9" ht="14.4"/>
    <row r="134" spans="1:9" ht="14.4"/>
    <row r="135" spans="1:9" ht="14.4"/>
    <row r="139" spans="1:9" ht="19.95" hidden="1" customHeight="1">
      <c r="A139" s="516" t="s">
        <v>452</v>
      </c>
      <c r="B139" s="517"/>
      <c r="C139" s="518"/>
      <c r="D139" s="432" t="s">
        <v>451</v>
      </c>
      <c r="E139" s="433" t="s">
        <v>302</v>
      </c>
      <c r="F139" s="432"/>
      <c r="G139" s="433" t="s">
        <v>303</v>
      </c>
      <c r="H139" s="433"/>
      <c r="I139" s="432" t="s">
        <v>304</v>
      </c>
    </row>
    <row r="140" spans="1:9" ht="19.95" hidden="1" customHeight="1">
      <c r="A140" s="434" t="s">
        <v>450</v>
      </c>
      <c r="B140" s="435"/>
      <c r="C140" s="435"/>
      <c r="D140" s="435"/>
      <c r="E140" s="435"/>
      <c r="F140" s="435"/>
      <c r="G140" s="435"/>
      <c r="H140" s="435"/>
      <c r="I140" s="436"/>
    </row>
    <row r="141" spans="1:9" ht="19.95" hidden="1" customHeight="1">
      <c r="A141" s="437">
        <v>1.1000000000000001</v>
      </c>
      <c r="B141" s="437"/>
      <c r="C141" s="437"/>
      <c r="D141" s="438" t="s">
        <v>460</v>
      </c>
      <c r="E141" s="439"/>
      <c r="F141" s="439"/>
      <c r="G141" s="440"/>
      <c r="H141" s="425"/>
      <c r="I141" s="440"/>
    </row>
    <row r="142" spans="1:9" ht="19.95" hidden="1" customHeight="1">
      <c r="A142" s="437">
        <v>1.2</v>
      </c>
      <c r="B142" s="437"/>
      <c r="C142" s="437"/>
      <c r="D142" s="438" t="s">
        <v>461</v>
      </c>
      <c r="E142" s="439"/>
      <c r="F142" s="439"/>
      <c r="G142" s="440"/>
      <c r="H142" s="425"/>
      <c r="I142" s="440"/>
    </row>
    <row r="143" spans="1:9" ht="19.95" hidden="1" customHeight="1">
      <c r="A143" s="434" t="s">
        <v>453</v>
      </c>
      <c r="B143" s="435"/>
      <c r="C143" s="435"/>
      <c r="D143" s="435"/>
      <c r="E143" s="435"/>
      <c r="F143" s="435"/>
      <c r="G143" s="435"/>
      <c r="H143" s="435"/>
      <c r="I143" s="436"/>
    </row>
    <row r="144" spans="1:9" ht="19.95" hidden="1" customHeight="1">
      <c r="A144" s="437">
        <v>2.1</v>
      </c>
      <c r="B144" s="437"/>
      <c r="C144" s="437"/>
      <c r="D144" s="438" t="s">
        <v>462</v>
      </c>
      <c r="E144" s="441"/>
      <c r="F144" s="439"/>
      <c r="G144" s="440"/>
      <c r="H144" s="425"/>
      <c r="I144" s="442"/>
    </row>
    <row r="145" spans="1:9" ht="19.95" hidden="1" customHeight="1">
      <c r="A145" s="437">
        <v>2.2000000000000002</v>
      </c>
      <c r="B145" s="443"/>
      <c r="C145" s="443"/>
      <c r="D145" s="438" t="s">
        <v>463</v>
      </c>
      <c r="E145" s="440"/>
      <c r="F145" s="443"/>
      <c r="G145" s="438"/>
      <c r="H145" s="439"/>
      <c r="I145" s="440"/>
    </row>
    <row r="146" spans="1:9" ht="19.95" hidden="1" customHeight="1">
      <c r="A146" s="437">
        <v>2.2999999999999998</v>
      </c>
      <c r="B146" s="437"/>
      <c r="C146" s="437"/>
      <c r="D146" s="438" t="s">
        <v>464</v>
      </c>
      <c r="E146" s="439"/>
      <c r="F146" s="439"/>
      <c r="G146" s="439"/>
      <c r="H146" s="439"/>
      <c r="I146" s="440"/>
    </row>
    <row r="147" spans="1:9" ht="19.95" hidden="1" customHeight="1">
      <c r="A147" s="434" t="s">
        <v>454</v>
      </c>
      <c r="B147" s="435"/>
      <c r="C147" s="435"/>
      <c r="D147" s="435"/>
      <c r="E147" s="435"/>
      <c r="F147" s="435"/>
      <c r="G147" s="435"/>
      <c r="H147" s="435"/>
      <c r="I147" s="436"/>
    </row>
    <row r="148" spans="1:9" ht="19.95" hidden="1" customHeight="1">
      <c r="A148" s="437">
        <v>3.1</v>
      </c>
      <c r="B148" s="437"/>
      <c r="C148" s="443"/>
      <c r="D148" s="438" t="s">
        <v>465</v>
      </c>
      <c r="E148" s="439"/>
      <c r="F148" s="439"/>
      <c r="G148" s="439"/>
      <c r="H148" s="439"/>
      <c r="I148" s="440"/>
    </row>
    <row r="149" spans="1:9" ht="19.95" hidden="1" customHeight="1">
      <c r="A149" s="437">
        <v>3.2</v>
      </c>
      <c r="B149" s="443"/>
      <c r="C149" s="443"/>
      <c r="D149" s="438" t="s">
        <v>466</v>
      </c>
      <c r="E149" s="440"/>
      <c r="F149" s="443"/>
      <c r="G149" s="438"/>
      <c r="H149" s="439"/>
      <c r="I149" s="440"/>
    </row>
    <row r="150" spans="1:9" ht="19.95" hidden="1" customHeight="1">
      <c r="A150" s="437">
        <v>3.3</v>
      </c>
      <c r="B150" s="437"/>
      <c r="C150" s="437"/>
      <c r="D150" s="438" t="s">
        <v>467</v>
      </c>
      <c r="E150" s="439"/>
      <c r="F150" s="439"/>
      <c r="G150" s="444"/>
      <c r="H150" s="425"/>
      <c r="I150" s="440"/>
    </row>
    <row r="151" spans="1:9" ht="19.95" hidden="1" customHeight="1">
      <c r="A151" s="434" t="s">
        <v>455</v>
      </c>
      <c r="B151" s="435"/>
      <c r="C151" s="435"/>
      <c r="D151" s="435"/>
      <c r="E151" s="435"/>
      <c r="F151" s="435"/>
      <c r="G151" s="435"/>
      <c r="H151" s="435"/>
      <c r="I151" s="436"/>
    </row>
    <row r="152" spans="1:9" ht="19.95" hidden="1" customHeight="1">
      <c r="A152" s="437">
        <v>4.0999999999999996</v>
      </c>
      <c r="B152" s="437"/>
      <c r="C152" s="437"/>
      <c r="D152" s="438" t="s">
        <v>468</v>
      </c>
      <c r="E152" s="439"/>
      <c r="F152" s="439"/>
      <c r="G152" s="444"/>
      <c r="H152" s="425"/>
      <c r="I152" s="440"/>
    </row>
    <row r="153" spans="1:9" ht="19.95" hidden="1" customHeight="1">
      <c r="A153" s="434" t="s">
        <v>456</v>
      </c>
      <c r="B153" s="435"/>
      <c r="C153" s="435"/>
      <c r="D153" s="435"/>
      <c r="E153" s="435"/>
      <c r="F153" s="435"/>
      <c r="G153" s="435"/>
      <c r="H153" s="435"/>
      <c r="I153" s="436"/>
    </row>
    <row r="154" spans="1:9" ht="19.95" hidden="1" customHeight="1">
      <c r="A154" s="437">
        <v>5.0999999999999996</v>
      </c>
      <c r="B154" s="437"/>
      <c r="C154" s="437"/>
      <c r="D154" s="438" t="s">
        <v>469</v>
      </c>
      <c r="E154" s="439"/>
      <c r="F154" s="439"/>
      <c r="G154" s="439"/>
      <c r="H154" s="439"/>
      <c r="I154" s="440"/>
    </row>
    <row r="155" spans="1:9" ht="19.95" hidden="1" customHeight="1">
      <c r="A155" s="437">
        <v>5.2</v>
      </c>
      <c r="B155" s="437"/>
      <c r="C155" s="437"/>
      <c r="D155" s="438" t="s">
        <v>470</v>
      </c>
      <c r="E155" s="439"/>
      <c r="F155" s="439"/>
      <c r="G155" s="439"/>
      <c r="H155" s="439"/>
      <c r="I155" s="440"/>
    </row>
    <row r="156" spans="1:9" ht="19.95" hidden="1" customHeight="1">
      <c r="A156" s="434" t="s">
        <v>457</v>
      </c>
      <c r="B156" s="435"/>
      <c r="C156" s="435"/>
      <c r="D156" s="435"/>
      <c r="E156" s="435"/>
      <c r="F156" s="435"/>
      <c r="G156" s="435"/>
      <c r="H156" s="435"/>
      <c r="I156" s="436"/>
    </row>
    <row r="157" spans="1:9" ht="19.95" hidden="1" customHeight="1">
      <c r="A157" s="437">
        <v>6.1</v>
      </c>
      <c r="B157" s="437"/>
      <c r="C157" s="437"/>
      <c r="D157" s="438" t="s">
        <v>471</v>
      </c>
      <c r="E157" s="439"/>
      <c r="F157" s="439"/>
      <c r="G157" s="440"/>
      <c r="H157" s="425"/>
      <c r="I157" s="440"/>
    </row>
    <row r="158" spans="1:9" ht="19.95" hidden="1" customHeight="1">
      <c r="A158" s="437">
        <v>6.2</v>
      </c>
      <c r="B158" s="443"/>
      <c r="C158" s="443"/>
      <c r="D158" s="438" t="s">
        <v>472</v>
      </c>
      <c r="E158" s="443"/>
      <c r="F158" s="445"/>
      <c r="G158" s="443"/>
      <c r="H158" s="443"/>
      <c r="I158" s="440"/>
    </row>
    <row r="159" spans="1:9" ht="19.95" hidden="1" customHeight="1">
      <c r="A159" s="434" t="s">
        <v>458</v>
      </c>
      <c r="B159" s="435"/>
      <c r="C159" s="435"/>
      <c r="D159" s="435"/>
      <c r="E159" s="435"/>
      <c r="F159" s="435"/>
      <c r="G159" s="435"/>
      <c r="H159" s="435"/>
      <c r="I159" s="436"/>
    </row>
    <row r="160" spans="1:9" ht="19.95" hidden="1" customHeight="1">
      <c r="A160" s="437">
        <v>7.1</v>
      </c>
      <c r="B160" s="446"/>
      <c r="C160" s="437"/>
      <c r="D160" s="438" t="s">
        <v>473</v>
      </c>
      <c r="E160" s="440"/>
      <c r="F160" s="447"/>
      <c r="G160" s="439"/>
      <c r="H160" s="439"/>
      <c r="I160" s="448"/>
    </row>
    <row r="161" spans="1:9" ht="19.95" hidden="1" customHeight="1">
      <c r="A161" s="434" t="s">
        <v>459</v>
      </c>
      <c r="B161" s="435"/>
      <c r="C161" s="435"/>
      <c r="D161" s="435"/>
      <c r="E161" s="435"/>
      <c r="F161" s="435"/>
      <c r="G161" s="435"/>
      <c r="H161" s="435"/>
      <c r="I161" s="436"/>
    </row>
    <row r="162" spans="1:9" ht="19.95" hidden="1" customHeight="1">
      <c r="A162" s="449">
        <v>8.1</v>
      </c>
      <c r="B162" s="449"/>
      <c r="C162" s="449"/>
      <c r="D162" s="450" t="s">
        <v>474</v>
      </c>
      <c r="E162" s="451"/>
      <c r="F162" s="452"/>
      <c r="G162" s="439"/>
      <c r="H162" s="439"/>
      <c r="I162" s="453"/>
    </row>
    <row r="163" spans="1:9" ht="19.95" hidden="1" customHeight="1">
      <c r="A163" s="437">
        <v>8.1999999999999993</v>
      </c>
      <c r="B163" s="437"/>
      <c r="C163" s="437"/>
      <c r="D163" s="438" t="s">
        <v>475</v>
      </c>
      <c r="E163" s="444"/>
      <c r="F163" s="447"/>
      <c r="G163" s="439"/>
      <c r="H163" s="439"/>
      <c r="I163" s="454"/>
    </row>
    <row r="164" spans="1:9" ht="19.95" hidden="1" customHeight="1">
      <c r="A164" s="455">
        <f>COUNT(A141:A163)</f>
        <v>16</v>
      </c>
    </row>
  </sheetData>
  <mergeCells count="17">
    <mergeCell ref="D20:D21"/>
    <mergeCell ref="A20:A21"/>
    <mergeCell ref="B20:B21"/>
    <mergeCell ref="C20:C21"/>
    <mergeCell ref="F20:F21"/>
    <mergeCell ref="A139:C139"/>
    <mergeCell ref="F58:F59"/>
    <mergeCell ref="A73:A74"/>
    <mergeCell ref="B73:B74"/>
    <mergeCell ref="C73:C74"/>
    <mergeCell ref="A106:C106"/>
    <mergeCell ref="D106:E106"/>
    <mergeCell ref="F106:H106"/>
    <mergeCell ref="A58:A59"/>
    <mergeCell ref="B58:B59"/>
    <mergeCell ref="C58:C59"/>
    <mergeCell ref="D58:D59"/>
  </mergeCells>
  <phoneticPr fontId="2"/>
  <hyperlinks>
    <hyperlink ref="I23" r:id="rId1" xr:uid="{FCBF01C9-2D11-4BE2-8BF1-E9D612220E4A}"/>
    <hyperlink ref="I21" r:id="rId2" xr:uid="{AD27FC46-D242-4B4A-AD24-CB3003E027FE}"/>
    <hyperlink ref="I20" r:id="rId3" xr:uid="{E7B62B51-D5CB-4F14-A084-0422615E08BB}"/>
    <hyperlink ref="I25" r:id="rId4" xr:uid="{432AEBEB-0208-4D77-8E42-115BE33B026A}"/>
    <hyperlink ref="I26" r:id="rId5" xr:uid="{B226E073-2F9C-4ADA-863C-A2D455460AC6}"/>
    <hyperlink ref="I30" r:id="rId6" xr:uid="{272958AD-91A0-4B93-B047-53A23F0E9F62}"/>
    <hyperlink ref="I33" r:id="rId7" xr:uid="{F98EE1A4-544B-4C2A-95B1-ADA381A96E20}"/>
    <hyperlink ref="I38" r:id="rId8" xr:uid="{4538EA63-CD5C-42E6-A6D4-63ADEEA3E8BC}"/>
    <hyperlink ref="I39" r:id="rId9" xr:uid="{97058F6B-3726-4932-A2B6-7E6EED84EA60}"/>
    <hyperlink ref="I40" r:id="rId10" xr:uid="{23348AD6-2D34-46AC-88AF-6F142586BC42}"/>
    <hyperlink ref="I41" r:id="rId11" xr:uid="{061BD2A2-BDBE-4B24-8641-25A9D1F806EC}"/>
    <hyperlink ref="H3" location="サ様式1!A1" display="P1" xr:uid="{CEF5D628-7444-4660-92AB-F1281609EF76}"/>
    <hyperlink ref="H4" location="サ様式2!A1" display="P5" xr:uid="{08B42386-27EA-44FF-A76D-BD06B6FADAB4}"/>
    <hyperlink ref="H5" location="サ様式3!A1" display="P3" xr:uid="{6EB6D599-B726-4A21-8B86-864E590DCECA}"/>
    <hyperlink ref="H6" location="サ様式4!A1" display="P4" xr:uid="{D10FA1C1-8E9C-41E5-9EBE-2A7E026994ED}"/>
    <hyperlink ref="H9" location="サ様式5!A1" display="P8" xr:uid="{825E6D47-3575-4234-8BA4-B912062BE6EA}"/>
    <hyperlink ref="H12" location="サ様式6!A1" display="P9" xr:uid="{6AFE6953-9A5C-454A-8FD4-247F765CB62F}"/>
    <hyperlink ref="H19" location="サ様式8!A1" display="P8" xr:uid="{D519FC8C-FC63-4ACF-A95C-088E465719D2}"/>
    <hyperlink ref="H22" location="サ様式9!A1" display="P9" xr:uid="{F75E2F95-9074-4F47-B210-EAD71E25AB4A}"/>
    <hyperlink ref="H27" location="サ様式10!A1" display="P10" xr:uid="{4107F59B-72AF-4CF3-8450-5ED83DAC37FA}"/>
    <hyperlink ref="H34" location="サ様式11!A1" display="P11" xr:uid="{1D2F1294-B63B-4A61-89D1-0A0B5E699DA6}"/>
    <hyperlink ref="I58" r:id="rId12" xr:uid="{6271FA15-AEBA-4862-B048-4DFB655647F0}"/>
    <hyperlink ref="H49" location="サ様式6!A1" display="P6" xr:uid="{608EC291-B163-4704-9D56-B29C146E9985}"/>
    <hyperlink ref="H51" location="サ様式12!A1" display="P12" xr:uid="{A203789E-2922-430B-935F-CB65AE829579}"/>
    <hyperlink ref="I66" r:id="rId13" xr:uid="{97180A18-EF17-4555-8E47-891EFD16C766}"/>
    <hyperlink ref="I55" r:id="rId14" xr:uid="{2DE53A95-2AEB-4AFB-A17C-A1CE353EB4EF}"/>
    <hyperlink ref="I73" r:id="rId15" xr:uid="{A822388C-7A58-454D-85A7-D826884103A4}"/>
    <hyperlink ref="I75" r:id="rId16" xr:uid="{A2A0163A-8E57-4E93-8DAE-F57A7FD4288D}"/>
    <hyperlink ref="I79" r:id="rId17" xr:uid="{E0AA9B2A-0DA8-44F9-9E0B-900A848DEEF5}"/>
    <hyperlink ref="I86" r:id="rId18" xr:uid="{A0A8242C-DAA8-4AD8-BB99-4C66AD3BCF03}"/>
    <hyperlink ref="H74" location="サ様式13!A1" display="P13" xr:uid="{20F75B7D-1BD6-4889-8E10-9EA66D543326}"/>
    <hyperlink ref="H85" location="サ様式15!A1" display="P15" xr:uid="{9CF80973-1EF2-40AB-9DC5-1FB0FEADB3EC}"/>
    <hyperlink ref="H89" location="サ様式16!A1" display="P16" xr:uid="{A7211555-7F11-4474-B7FB-EAB38946BBFF}"/>
    <hyperlink ref="H92" location="サ様式18!A1" display="P18" xr:uid="{3971DC92-4B82-4313-89F7-5C5CC50D2BD1}"/>
    <hyperlink ref="D106" r:id="rId19" xr:uid="{9A92A900-F1CF-41BD-956F-D946FEB8B4C9}"/>
    <hyperlink ref="H13:H14" location="サ様式6!A1" display="P9" xr:uid="{8D97696B-170C-4B14-AE93-FB97C144F561}"/>
    <hyperlink ref="H91" location="サ様式17!A1" display="P17" xr:uid="{2B866845-CB3B-4C3E-A70D-244C7AD60C05}"/>
    <hyperlink ref="I15" r:id="rId20" xr:uid="{BB7C928E-E782-497B-907D-5D5054FE3B70}"/>
    <hyperlink ref="H15" location="サ様式7!A1" display="P7" xr:uid="{28510BB6-7C07-4C32-BEDE-22521AA33FDE}"/>
    <hyperlink ref="I28" r:id="rId21" xr:uid="{C98EE670-141C-479A-B5E7-8C6A55F12F8D}"/>
    <hyperlink ref="H84" location="サ様式14!A1" display="P14" xr:uid="{0B9577AF-84AC-4F50-A951-03F9B8047753}"/>
    <hyperlink ref="F86" location="参考資料!PY1" display="P45～46" xr:uid="{210D6378-C99D-4EC0-B3AD-980E94162D8A}"/>
    <hyperlink ref="F79" location="参考資料!PE1" display="P43～44" xr:uid="{E1394557-92BD-4FB4-A932-AA8CB76026A8}"/>
    <hyperlink ref="F75" location="参考資料!OU1" display="P42" xr:uid="{41C7546C-3518-46F0-93D9-0646261D3440}"/>
    <hyperlink ref="F73" location="参考資料!OK1" display="P41" xr:uid="{CE6BCBC9-C952-4D7B-8962-FE68D0EA87CF}"/>
    <hyperlink ref="F78" location="参考資料!LS1" display="P33～35" xr:uid="{D5EF4C92-80BF-4BF3-8EAF-370EBC814028}"/>
    <hyperlink ref="F66" location="参考資料!NQ1" display="P39～40" xr:uid="{4AD301C3-5C3D-40F9-B8BE-0FDE38173C9C}"/>
    <hyperlink ref="F48" location="参考資料!LS1" display="P34" xr:uid="{15B892E1-532E-45E9-80B8-C4CD73ECE21F}"/>
    <hyperlink ref="F58:F59" location="参考資料!MM1" display="P36～38" xr:uid="{D784AFEC-EC83-4772-9D3C-6B4133814C97}"/>
    <hyperlink ref="F55" location="参考資料!MC1" display="P35" xr:uid="{D7F8D235-5EEB-4D05-B7E6-07BA5AF89B2B}"/>
    <hyperlink ref="F41" location="参考資料!KY1" display="P32～33" xr:uid="{07E9DD30-A20E-49D8-8BA2-D092DCF98BE9}"/>
    <hyperlink ref="F40" location="参考資料!HW1" display="P24～33" xr:uid="{ACC65D10-1730-4CE8-9ABE-EC34BDD74876}"/>
    <hyperlink ref="F39" location="参考資料!HM1" display="P23" xr:uid="{8C52B2B3-1422-4074-AC1E-94EE1F52A611}"/>
    <hyperlink ref="F38" location="参考資料!HC1" display="P22" xr:uid="{05898BD7-E2BF-4E78-969D-0AD9DD583B8B}"/>
    <hyperlink ref="F36" location="参考資料!GS1" display="P21" xr:uid="{F5A74CAD-14D9-45CC-85F9-9A982532AD0E}"/>
    <hyperlink ref="F33" location="参考資料!EU1" display="P16～18" xr:uid="{2D1F1F9B-00DB-4F42-951A-B49FA8AE9872}"/>
    <hyperlink ref="F30" location="参考資料!CW1" display="P11～17" xr:uid="{E578D771-B511-4F1F-A396-84BE9021950C}"/>
    <hyperlink ref="F26" location="参考資料!CC1" display="P9" xr:uid="{F9B3FC8E-CC7A-4D05-97FF-1A00A089CEF2}"/>
    <hyperlink ref="F25" location="参考資料!AO1" display="P5～8" xr:uid="{79C955FF-3EC8-4F65-9E04-6990BA502777}"/>
    <hyperlink ref="F23" location="参考資料!AE1" display="P4" xr:uid="{83064005-1D7A-4E29-9654-392A4B18EAD6}"/>
    <hyperlink ref="F20:F21" location="参考資料!K1" display="P2～3" xr:uid="{DCA69D9A-A6B5-440F-B4C4-BED002E9A5A0}"/>
    <hyperlink ref="F15" location="参考資料!A1" display="P1" xr:uid="{A71CC997-8EEF-4CAB-8102-8D117BD3B3BA}"/>
    <hyperlink ref="F28" location="参考資料!CM1" display="P10" xr:uid="{E573D025-FA7E-46F4-A73C-36133745873D}"/>
    <hyperlink ref="G25" location="参考資料!A1" display="－" xr:uid="{78FAEB16-177C-4232-BE4F-39AEC6B78814}"/>
    <hyperlink ref="H2" location="農場ルール!A1" display="P0" xr:uid="{1DC58789-7806-439C-93BC-C3FD46931006}"/>
  </hyperlinks>
  <pageMargins left="0.27559055118110237" right="0" top="0.55118110236220474" bottom="0.39370078740157483" header="0.31496062992125984" footer="0"/>
  <pageSetup paperSize="9" scale="85" fitToHeight="0" orientation="landscape" horizontalDpi="4294967293" r:id="rId22"/>
  <headerFooter>
    <oddHeader>&amp;C&amp;14参考資料・サンプル帳票一覧表【青果物(きのこ類含む)・穀物・茶】</oddHeader>
    <oddFooter>&amp;RＭＩＹＡＺＡＫＩ－ＧＡＰ(2025/04/01)</oddFooter>
  </headerFooter>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19DC-333C-4B99-8D88-69595FA35CFB}">
  <sheetPr codeName="Sheet3">
    <tabColor rgb="FFFFC000"/>
  </sheetPr>
  <dimension ref="A1:J48"/>
  <sheetViews>
    <sheetView showGridLines="0" workbookViewId="0">
      <selection activeCell="A40" sqref="A40"/>
    </sheetView>
  </sheetViews>
  <sheetFormatPr defaultColWidth="0" defaultRowHeight="19.2" zeroHeight="1"/>
  <cols>
    <col min="1" max="10" width="8.69921875" style="5" customWidth="1"/>
    <col min="11" max="16384" width="8.69921875" style="5" hidden="1"/>
  </cols>
  <sheetData>
    <row r="1" spans="1:10"/>
    <row r="2" spans="1:10" ht="26.4">
      <c r="A2" s="320" t="s">
        <v>502</v>
      </c>
      <c r="B2" s="321"/>
      <c r="C2" s="321"/>
      <c r="D2" s="321"/>
      <c r="E2" s="321"/>
      <c r="F2" s="321"/>
      <c r="G2" s="321"/>
      <c r="H2" s="321"/>
      <c r="I2" s="321"/>
      <c r="J2" s="321"/>
    </row>
    <row r="3" spans="1:10" ht="17.399999999999999" customHeight="1">
      <c r="A3" s="321"/>
      <c r="B3" s="321"/>
      <c r="C3" s="321"/>
      <c r="D3" s="321"/>
      <c r="E3" s="321"/>
      <c r="F3" s="321"/>
      <c r="G3" s="321"/>
      <c r="H3" s="321"/>
      <c r="I3" s="321"/>
      <c r="J3" s="321"/>
    </row>
    <row r="4" spans="1:10"/>
    <row r="5" spans="1:10">
      <c r="A5" s="323" t="s">
        <v>503</v>
      </c>
    </row>
    <row r="6" spans="1:10">
      <c r="A6" s="324" t="s">
        <v>512</v>
      </c>
    </row>
    <row r="7" spans="1:10">
      <c r="A7" s="324" t="s">
        <v>508</v>
      </c>
    </row>
    <row r="8" spans="1:10">
      <c r="A8" s="324" t="s">
        <v>509</v>
      </c>
    </row>
    <row r="9" spans="1:10">
      <c r="A9" s="324" t="s">
        <v>510</v>
      </c>
    </row>
    <row r="10" spans="1:10">
      <c r="A10" s="324" t="s">
        <v>511</v>
      </c>
    </row>
    <row r="11" spans="1:10">
      <c r="A11" s="324" t="s">
        <v>515</v>
      </c>
    </row>
    <row r="12" spans="1:10">
      <c r="A12" s="324" t="s">
        <v>513</v>
      </c>
    </row>
    <row r="13" spans="1:10">
      <c r="A13" s="324" t="s">
        <v>514</v>
      </c>
    </row>
    <row r="14" spans="1:10">
      <c r="A14" s="324"/>
    </row>
    <row r="15" spans="1:10">
      <c r="A15" s="323" t="s">
        <v>504</v>
      </c>
    </row>
    <row r="16" spans="1:10">
      <c r="A16" s="324" t="s">
        <v>596</v>
      </c>
    </row>
    <row r="17" spans="1:1">
      <c r="A17" s="324" t="s">
        <v>597</v>
      </c>
    </row>
    <row r="18" spans="1:1">
      <c r="A18" s="324" t="s">
        <v>516</v>
      </c>
    </row>
    <row r="19" spans="1:1">
      <c r="A19" s="324"/>
    </row>
    <row r="20" spans="1:1">
      <c r="A20" s="323" t="s">
        <v>505</v>
      </c>
    </row>
    <row r="21" spans="1:1">
      <c r="A21" s="324" t="s">
        <v>591</v>
      </c>
    </row>
    <row r="22" spans="1:1">
      <c r="A22" s="324" t="s">
        <v>592</v>
      </c>
    </row>
    <row r="23" spans="1:1">
      <c r="A23" s="324" t="s">
        <v>593</v>
      </c>
    </row>
    <row r="24" spans="1:1">
      <c r="A24" s="324"/>
    </row>
    <row r="25" spans="1:1">
      <c r="A25" s="323" t="s">
        <v>506</v>
      </c>
    </row>
    <row r="26" spans="1:1">
      <c r="A26" s="324" t="s">
        <v>581</v>
      </c>
    </row>
    <row r="27" spans="1:1">
      <c r="A27" s="324" t="s">
        <v>580</v>
      </c>
    </row>
    <row r="28" spans="1:1">
      <c r="A28" s="324" t="s">
        <v>585</v>
      </c>
    </row>
    <row r="29" spans="1:1">
      <c r="A29" s="324"/>
    </row>
    <row r="30" spans="1:1">
      <c r="A30" s="323" t="s">
        <v>507</v>
      </c>
    </row>
    <row r="31" spans="1:1">
      <c r="A31" s="324" t="s">
        <v>557</v>
      </c>
    </row>
    <row r="32" spans="1:1">
      <c r="A32" s="324" t="s">
        <v>594</v>
      </c>
    </row>
    <row r="33" spans="1:1">
      <c r="A33" s="324" t="s">
        <v>595</v>
      </c>
    </row>
    <row r="34" spans="1:1">
      <c r="A34" s="324"/>
    </row>
    <row r="35" spans="1:1">
      <c r="A35" s="323" t="s">
        <v>598</v>
      </c>
    </row>
    <row r="36" spans="1:1">
      <c r="A36" s="324" t="s">
        <v>599</v>
      </c>
    </row>
    <row r="37" spans="1:1">
      <c r="A37" s="324"/>
    </row>
    <row r="38" spans="1:1">
      <c r="A38" s="324"/>
    </row>
    <row r="39" spans="1:1">
      <c r="A39" s="322"/>
    </row>
    <row r="40" spans="1:1" hidden="1">
      <c r="A40" s="322"/>
    </row>
    <row r="41" spans="1:1" hidden="1">
      <c r="A41" s="322"/>
    </row>
    <row r="42" spans="1:1" hidden="1">
      <c r="A42" s="322"/>
    </row>
    <row r="43" spans="1:1" hidden="1">
      <c r="A43" s="322"/>
    </row>
    <row r="44" spans="1:1" hidden="1">
      <c r="A44" s="322"/>
    </row>
    <row r="45" spans="1:1" hidden="1">
      <c r="A45" s="322"/>
    </row>
    <row r="46" spans="1:1" hidden="1">
      <c r="A46" s="322"/>
    </row>
    <row r="47" spans="1:1" hidden="1">
      <c r="A47" s="322"/>
    </row>
    <row r="48" spans="1:1" hidden="1">
      <c r="A48" s="322"/>
    </row>
  </sheetData>
  <phoneticPr fontId="2"/>
  <printOptions horizontalCentered="1"/>
  <pageMargins left="0" right="0" top="0.55118110236220474" bottom="0"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4479E-E611-4B6E-94DF-B0D27B5B4B35}">
  <sheetPr codeName="Sheet4">
    <tabColor rgb="FFFF0000"/>
  </sheetPr>
  <dimension ref="A1:AM14"/>
  <sheetViews>
    <sheetView showGridLines="0" zoomScaleNormal="100" workbookViewId="0">
      <selection activeCell="D10" sqref="D10"/>
    </sheetView>
  </sheetViews>
  <sheetFormatPr defaultColWidth="0" defaultRowHeight="0" customHeight="1" zeroHeight="1"/>
  <cols>
    <col min="1" max="1" width="1.3984375" style="1" customWidth="1"/>
    <col min="2" max="2" width="10.5" style="1" customWidth="1"/>
    <col min="3" max="3" width="19.8984375" style="1" customWidth="1"/>
    <col min="4" max="4" width="25.19921875" style="1" customWidth="1"/>
    <col min="5" max="5" width="8.59765625" style="1" customWidth="1"/>
    <col min="6" max="6" width="10.69921875" style="1" customWidth="1"/>
    <col min="7" max="7" width="31.5" style="1" customWidth="1"/>
    <col min="8" max="8" width="1.3984375" style="1" customWidth="1"/>
    <col min="9" max="9" width="1.3984375" style="1" hidden="1" customWidth="1"/>
    <col min="10" max="25" width="8.69921875" style="1" hidden="1" customWidth="1"/>
    <col min="26" max="27" width="0" style="1" hidden="1" customWidth="1"/>
    <col min="28" max="35" width="8.69921875" style="1" hidden="1" customWidth="1"/>
    <col min="36" max="39" width="0" style="1" hidden="1" customWidth="1"/>
    <col min="40" max="16384" width="8.69921875" style="1" hidden="1"/>
  </cols>
  <sheetData>
    <row r="1" spans="2:7" ht="18" customHeight="1">
      <c r="B1" s="1" t="s">
        <v>491</v>
      </c>
      <c r="G1" s="2" t="s">
        <v>609</v>
      </c>
    </row>
    <row r="2" spans="2:7" ht="18" customHeight="1" thickBot="1">
      <c r="B2" s="56" t="s">
        <v>493</v>
      </c>
    </row>
    <row r="3" spans="2:7" ht="18" customHeight="1" thickBot="1">
      <c r="C3" s="58"/>
      <c r="E3" s="123" t="s">
        <v>5</v>
      </c>
      <c r="G3" s="150" t="s">
        <v>4</v>
      </c>
    </row>
    <row r="4" spans="2:7" ht="18" customHeight="1" thickBot="1">
      <c r="B4" s="1" t="s">
        <v>602</v>
      </c>
      <c r="E4" s="399">
        <f>IF(SUM(E6:E13)=0,"",SUM(E6:E13))</f>
        <v>30</v>
      </c>
      <c r="G4" s="150" t="s">
        <v>601</v>
      </c>
    </row>
    <row r="5" spans="2:7" ht="18" thickBot="1">
      <c r="B5" s="116" t="s">
        <v>603</v>
      </c>
      <c r="C5" s="122" t="s">
        <v>604</v>
      </c>
      <c r="D5" s="93" t="s">
        <v>2</v>
      </c>
      <c r="E5" s="93" t="s">
        <v>605</v>
      </c>
      <c r="F5" s="93" t="s">
        <v>606</v>
      </c>
      <c r="G5" s="94" t="s">
        <v>150</v>
      </c>
    </row>
    <row r="6" spans="2:7" ht="45" customHeight="1">
      <c r="B6" s="161">
        <v>1</v>
      </c>
      <c r="C6" s="162" t="s">
        <v>9</v>
      </c>
      <c r="D6" s="400" t="s">
        <v>607</v>
      </c>
      <c r="E6" s="401">
        <v>10</v>
      </c>
      <c r="F6" s="400" t="s">
        <v>7</v>
      </c>
      <c r="G6" s="402"/>
    </row>
    <row r="7" spans="2:7" ht="45" customHeight="1">
      <c r="B7" s="165">
        <v>2</v>
      </c>
      <c r="C7" s="166" t="s">
        <v>10</v>
      </c>
      <c r="D7" s="403" t="s">
        <v>607</v>
      </c>
      <c r="E7" s="404">
        <v>10</v>
      </c>
      <c r="F7" s="403" t="s">
        <v>7</v>
      </c>
      <c r="G7" s="405"/>
    </row>
    <row r="8" spans="2:7" ht="45" customHeight="1">
      <c r="B8" s="165">
        <v>3</v>
      </c>
      <c r="C8" s="166" t="s">
        <v>11</v>
      </c>
      <c r="D8" s="403" t="s">
        <v>608</v>
      </c>
      <c r="E8" s="404">
        <v>5</v>
      </c>
      <c r="F8" s="403" t="s">
        <v>6</v>
      </c>
      <c r="G8" s="406"/>
    </row>
    <row r="9" spans="2:7" ht="45" customHeight="1">
      <c r="B9" s="165">
        <v>4</v>
      </c>
      <c r="C9" s="166" t="s">
        <v>12</v>
      </c>
      <c r="D9" s="403" t="s">
        <v>608</v>
      </c>
      <c r="E9" s="404">
        <v>5</v>
      </c>
      <c r="F9" s="403" t="s">
        <v>8</v>
      </c>
      <c r="G9" s="405"/>
    </row>
    <row r="10" spans="2:7" ht="45" customHeight="1">
      <c r="B10" s="165"/>
      <c r="C10" s="398"/>
      <c r="D10" s="407"/>
      <c r="E10" s="408"/>
      <c r="F10" s="168"/>
      <c r="G10" s="409"/>
    </row>
    <row r="11" spans="2:7" ht="45" customHeight="1">
      <c r="B11" s="165"/>
      <c r="C11" s="398"/>
      <c r="D11" s="407"/>
      <c r="E11" s="408"/>
      <c r="F11" s="168"/>
      <c r="G11" s="409"/>
    </row>
    <row r="12" spans="2:7" ht="45" customHeight="1">
      <c r="B12" s="165"/>
      <c r="C12" s="398"/>
      <c r="D12" s="407"/>
      <c r="E12" s="408"/>
      <c r="F12" s="168"/>
      <c r="G12" s="409"/>
    </row>
    <row r="13" spans="2:7" ht="45" customHeight="1" thickBot="1">
      <c r="B13" s="170"/>
      <c r="C13" s="410"/>
      <c r="D13" s="411"/>
      <c r="E13" s="413"/>
      <c r="F13" s="412"/>
      <c r="G13" s="414"/>
    </row>
    <row r="14" spans="2:7" ht="17.399999999999999"/>
  </sheetData>
  <phoneticPr fontId="2"/>
  <pageMargins left="0.39370078740157483" right="0" top="0.55118110236220474" bottom="0" header="0.31496062992125984" footer="0.31496062992125984"/>
  <pageSetup paperSize="9"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DE64-89F4-4339-9E71-85702CDD288D}">
  <sheetPr codeName="Sheet6">
    <tabColor rgb="FFFF0000"/>
  </sheetPr>
  <dimension ref="A1:X33"/>
  <sheetViews>
    <sheetView showGridLines="0" zoomScaleNormal="100" workbookViewId="0">
      <selection sqref="A1:XFD1048576"/>
    </sheetView>
  </sheetViews>
  <sheetFormatPr defaultColWidth="0" defaultRowHeight="17.399999999999999" zeroHeight="1"/>
  <cols>
    <col min="1" max="1" width="3.19921875" style="1" customWidth="1"/>
    <col min="2" max="11" width="8" style="1" customWidth="1"/>
    <col min="12" max="12" width="3.19921875" style="1" customWidth="1"/>
    <col min="13" max="24" width="0" style="1" hidden="1" customWidth="1"/>
    <col min="25" max="16384" width="8.69921875" style="1" hidden="1"/>
  </cols>
  <sheetData>
    <row r="1" spans="2:12">
      <c r="B1" s="1" t="s">
        <v>492</v>
      </c>
      <c r="K1" s="2" t="s">
        <v>539</v>
      </c>
    </row>
    <row r="2" spans="2:12">
      <c r="B2" s="56" t="s">
        <v>493</v>
      </c>
      <c r="K2" s="3"/>
      <c r="L2" s="3"/>
    </row>
    <row r="3" spans="2:12">
      <c r="B3" s="1" t="s">
        <v>13</v>
      </c>
    </row>
    <row r="4" spans="2:12" ht="18" thickBot="1">
      <c r="B4" s="1" t="s">
        <v>19</v>
      </c>
      <c r="D4" s="58"/>
    </row>
    <row r="5" spans="2:12" ht="24" customHeight="1" thickBot="1">
      <c r="D5" s="548" t="s">
        <v>14</v>
      </c>
      <c r="E5" s="549"/>
      <c r="F5" s="556" t="s">
        <v>31</v>
      </c>
      <c r="G5" s="534"/>
      <c r="H5" s="534" t="s">
        <v>21</v>
      </c>
      <c r="I5" s="535"/>
    </row>
    <row r="6" spans="2:12" ht="24" customHeight="1" thickBot="1">
      <c r="E6" s="2"/>
    </row>
    <row r="7" spans="2:12" ht="24" customHeight="1" thickBot="1">
      <c r="D7" s="548" t="s">
        <v>15</v>
      </c>
      <c r="E7" s="549"/>
      <c r="F7" s="556" t="s">
        <v>31</v>
      </c>
      <c r="G7" s="534"/>
      <c r="H7" s="534" t="s">
        <v>21</v>
      </c>
      <c r="I7" s="535"/>
    </row>
    <row r="8" spans="2:12" ht="24" customHeight="1" thickBot="1">
      <c r="E8" s="2"/>
    </row>
    <row r="9" spans="2:12" ht="24" customHeight="1" thickBot="1">
      <c r="B9" s="550"/>
      <c r="C9" s="550"/>
      <c r="D9" s="532" t="s">
        <v>16</v>
      </c>
      <c r="E9" s="533"/>
      <c r="F9" s="534" t="s">
        <v>21</v>
      </c>
      <c r="G9" s="535"/>
      <c r="H9" s="550"/>
      <c r="I9" s="550"/>
      <c r="J9" s="550"/>
      <c r="K9" s="550"/>
    </row>
    <row r="10" spans="2:12" ht="24" customHeight="1" thickBot="1">
      <c r="B10" s="551"/>
      <c r="C10" s="552"/>
      <c r="D10" s="532" t="s">
        <v>17</v>
      </c>
      <c r="E10" s="533"/>
      <c r="F10" s="553" t="s">
        <v>21</v>
      </c>
      <c r="G10" s="554"/>
      <c r="H10" s="555"/>
      <c r="I10" s="551"/>
      <c r="J10" s="551"/>
      <c r="K10" s="551"/>
    </row>
    <row r="11" spans="2:12" ht="24" customHeight="1" thickBot="1">
      <c r="D11" s="532" t="s">
        <v>18</v>
      </c>
      <c r="E11" s="533"/>
      <c r="F11" s="534" t="s">
        <v>21</v>
      </c>
      <c r="G11" s="535"/>
    </row>
    <row r="12" spans="2:12" ht="24" customHeight="1"/>
    <row r="13" spans="2:12" ht="24" customHeight="1" thickBot="1">
      <c r="B13" s="1" t="s">
        <v>20</v>
      </c>
    </row>
    <row r="14" spans="2:12" ht="24" customHeight="1" thickBot="1">
      <c r="C14" s="116" t="s">
        <v>23</v>
      </c>
      <c r="D14" s="129" t="s">
        <v>21</v>
      </c>
      <c r="E14" s="128"/>
      <c r="F14" s="129" t="s">
        <v>22</v>
      </c>
      <c r="G14" s="131"/>
      <c r="H14" s="131"/>
      <c r="I14" s="131"/>
      <c r="J14" s="131"/>
      <c r="K14" s="130"/>
    </row>
    <row r="15" spans="2:12" ht="24" customHeight="1">
      <c r="C15" s="161" t="s">
        <v>25</v>
      </c>
      <c r="D15" s="547" t="s">
        <v>21</v>
      </c>
      <c r="E15" s="547"/>
      <c r="F15" s="543" t="s">
        <v>32</v>
      </c>
      <c r="G15" s="544"/>
      <c r="H15" s="544"/>
      <c r="I15" s="544"/>
      <c r="J15" s="544"/>
      <c r="K15" s="545"/>
    </row>
    <row r="16" spans="2:12" ht="24" customHeight="1">
      <c r="C16" s="165" t="s">
        <v>26</v>
      </c>
      <c r="D16" s="546" t="s">
        <v>21</v>
      </c>
      <c r="E16" s="546"/>
      <c r="F16" s="536" t="s">
        <v>620</v>
      </c>
      <c r="G16" s="537"/>
      <c r="H16" s="537"/>
      <c r="I16" s="537"/>
      <c r="J16" s="537"/>
      <c r="K16" s="538"/>
    </row>
    <row r="17" spans="3:11" ht="24" customHeight="1">
      <c r="C17" s="165" t="s">
        <v>27</v>
      </c>
      <c r="D17" s="546" t="s">
        <v>21</v>
      </c>
      <c r="E17" s="546"/>
      <c r="F17" s="536" t="s">
        <v>30</v>
      </c>
      <c r="G17" s="537"/>
      <c r="H17" s="537"/>
      <c r="I17" s="537"/>
      <c r="J17" s="537"/>
      <c r="K17" s="538"/>
    </row>
    <row r="18" spans="3:11" ht="24" customHeight="1">
      <c r="C18" s="165" t="s">
        <v>28</v>
      </c>
      <c r="D18" s="546" t="s">
        <v>21</v>
      </c>
      <c r="E18" s="546"/>
      <c r="F18" s="536" t="s">
        <v>620</v>
      </c>
      <c r="G18" s="537"/>
      <c r="H18" s="537"/>
      <c r="I18" s="537"/>
      <c r="J18" s="537"/>
      <c r="K18" s="538"/>
    </row>
    <row r="19" spans="3:11" ht="24" customHeight="1" thickBot="1">
      <c r="C19" s="170" t="s">
        <v>29</v>
      </c>
      <c r="D19" s="539" t="s">
        <v>21</v>
      </c>
      <c r="E19" s="539"/>
      <c r="F19" s="540" t="s">
        <v>621</v>
      </c>
      <c r="G19" s="541"/>
      <c r="H19" s="541"/>
      <c r="I19" s="541"/>
      <c r="J19" s="541"/>
      <c r="K19" s="542"/>
    </row>
    <row r="20" spans="3:11" ht="24" customHeight="1"/>
    <row r="21" spans="3:11" ht="24" customHeight="1"/>
    <row r="22" spans="3:11" ht="24" hidden="1" customHeight="1"/>
    <row r="23" spans="3:11" ht="24" hidden="1" customHeight="1"/>
    <row r="24" spans="3:11" ht="24" hidden="1" customHeight="1"/>
    <row r="25" spans="3:11" ht="24" hidden="1" customHeight="1"/>
    <row r="26" spans="3:11" ht="24" hidden="1" customHeight="1"/>
    <row r="27" spans="3:11"/>
    <row r="28" spans="3:11"/>
    <row r="29" spans="3:11"/>
    <row r="30" spans="3:11"/>
    <row r="31" spans="3:11"/>
    <row r="32" spans="3:11"/>
    <row r="33"/>
  </sheetData>
  <mergeCells count="28">
    <mergeCell ref="D5:E5"/>
    <mergeCell ref="J9:K9"/>
    <mergeCell ref="B10:C10"/>
    <mergeCell ref="D10:E10"/>
    <mergeCell ref="F10:G10"/>
    <mergeCell ref="H10:I10"/>
    <mergeCell ref="J10:K10"/>
    <mergeCell ref="B9:C9"/>
    <mergeCell ref="D9:E9"/>
    <mergeCell ref="F9:G9"/>
    <mergeCell ref="H9:I9"/>
    <mergeCell ref="F5:G5"/>
    <mergeCell ref="H5:I5"/>
    <mergeCell ref="D7:E7"/>
    <mergeCell ref="F7:G7"/>
    <mergeCell ref="H7:I7"/>
    <mergeCell ref="D11:E11"/>
    <mergeCell ref="F11:G11"/>
    <mergeCell ref="F18:K18"/>
    <mergeCell ref="D19:E19"/>
    <mergeCell ref="F19:K19"/>
    <mergeCell ref="F15:K15"/>
    <mergeCell ref="D16:E16"/>
    <mergeCell ref="F16:K16"/>
    <mergeCell ref="D17:E17"/>
    <mergeCell ref="F17:K17"/>
    <mergeCell ref="D15:E15"/>
    <mergeCell ref="D18:E18"/>
  </mergeCells>
  <phoneticPr fontId="2"/>
  <printOptions horizontalCentered="1"/>
  <pageMargins left="0" right="0" top="0.55118110236220474" bottom="0" header="0.31496062992125984" footer="0.31496062992125984"/>
  <pageSetup paperSize="9" orientation="portrait" cellComments="asDisplayed"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C8A6-A7A2-4155-915B-A9BF94E6BC6D}">
  <sheetPr codeName="Sheet7">
    <tabColor rgb="FFFF0000"/>
  </sheetPr>
  <dimension ref="B1:XFB38"/>
  <sheetViews>
    <sheetView showGridLines="0" zoomScaleNormal="100" workbookViewId="0">
      <selection sqref="A1:XFD1048576"/>
    </sheetView>
  </sheetViews>
  <sheetFormatPr defaultColWidth="0" defaultRowHeight="17.399999999999999" zeroHeight="1"/>
  <cols>
    <col min="1" max="1" width="3.19921875" style="1" customWidth="1"/>
    <col min="2" max="11" width="8" style="1" customWidth="1"/>
    <col min="12" max="12" width="3.19921875" style="1" customWidth="1"/>
    <col min="13" max="16371" width="8.69921875" style="1" hidden="1"/>
    <col min="16372" max="16384" width="0.19921875" style="1" customWidth="1"/>
  </cols>
  <sheetData>
    <row r="1" spans="2:16382">
      <c r="B1" s="1" t="s">
        <v>495</v>
      </c>
      <c r="K1" s="2" t="s">
        <v>540</v>
      </c>
    </row>
    <row r="2" spans="2:16382">
      <c r="B2" s="56" t="s">
        <v>493</v>
      </c>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2:16382">
      <c r="B3" s="1" t="s">
        <v>24</v>
      </c>
    </row>
    <row r="4" spans="2:16382" ht="18" thickBot="1">
      <c r="C4" s="58"/>
    </row>
    <row r="5" spans="2:16382" ht="24" customHeight="1">
      <c r="B5" s="23"/>
      <c r="C5" s="24"/>
      <c r="D5" s="30"/>
      <c r="E5" s="30"/>
      <c r="F5" s="30"/>
      <c r="G5" s="30"/>
      <c r="H5" s="30"/>
      <c r="I5" s="30"/>
      <c r="J5" s="24"/>
      <c r="K5" s="25"/>
    </row>
    <row r="6" spans="2:16382" ht="24" customHeight="1">
      <c r="B6" s="26"/>
      <c r="D6" s="31" t="s">
        <v>33</v>
      </c>
      <c r="E6" s="31"/>
      <c r="F6" s="32"/>
      <c r="G6" s="32"/>
      <c r="H6" s="32"/>
      <c r="I6" s="32"/>
      <c r="K6" s="27"/>
    </row>
    <row r="7" spans="2:16382" ht="24" customHeight="1">
      <c r="B7" s="26"/>
      <c r="C7" s="34"/>
      <c r="D7" s="12"/>
      <c r="E7" s="12"/>
      <c r="F7" s="12"/>
      <c r="G7" s="12"/>
      <c r="H7" s="12"/>
      <c r="I7" s="12"/>
      <c r="J7" s="11"/>
      <c r="K7" s="27"/>
    </row>
    <row r="8" spans="2:16382" ht="24" customHeight="1">
      <c r="B8" s="26"/>
      <c r="C8" s="456" t="s">
        <v>34</v>
      </c>
      <c r="D8" s="457"/>
      <c r="E8" s="2"/>
      <c r="J8" s="13"/>
      <c r="K8" s="27"/>
    </row>
    <row r="9" spans="2:16382" ht="24" customHeight="1">
      <c r="B9" s="26"/>
      <c r="C9" s="456" t="s">
        <v>35</v>
      </c>
      <c r="D9" s="457"/>
      <c r="E9" s="2"/>
      <c r="J9" s="13"/>
      <c r="K9" s="27"/>
    </row>
    <row r="10" spans="2:16382" ht="24" customHeight="1">
      <c r="B10" s="26"/>
      <c r="C10" s="456" t="s">
        <v>36</v>
      </c>
      <c r="D10" s="458"/>
      <c r="J10" s="13"/>
      <c r="K10" s="27"/>
    </row>
    <row r="11" spans="2:16382" ht="24" customHeight="1">
      <c r="B11" s="26"/>
      <c r="C11" s="14"/>
      <c r="D11" s="10"/>
      <c r="E11" s="10"/>
      <c r="F11" s="10"/>
      <c r="G11" s="10"/>
      <c r="H11" s="10"/>
      <c r="I11" s="10"/>
      <c r="J11" s="35"/>
      <c r="K11" s="27"/>
    </row>
    <row r="12" spans="2:16382" ht="24" customHeight="1">
      <c r="B12" s="26"/>
      <c r="K12" s="27"/>
    </row>
    <row r="13" spans="2:16382" ht="24" customHeight="1">
      <c r="B13" s="26"/>
      <c r="C13" s="34"/>
      <c r="D13" s="12"/>
      <c r="E13" s="12"/>
      <c r="F13" s="12"/>
      <c r="G13" s="12"/>
      <c r="H13" s="12"/>
      <c r="I13" s="12"/>
      <c r="J13" s="11"/>
      <c r="K13" s="27"/>
    </row>
    <row r="14" spans="2:16382" ht="24" customHeight="1">
      <c r="B14" s="26"/>
      <c r="C14" s="39" t="s">
        <v>712</v>
      </c>
      <c r="J14" s="13"/>
      <c r="K14" s="27"/>
    </row>
    <row r="15" spans="2:16382" ht="24" customHeight="1">
      <c r="B15" s="26"/>
      <c r="C15" s="39" t="s">
        <v>713</v>
      </c>
      <c r="J15" s="13"/>
      <c r="K15" s="27"/>
    </row>
    <row r="16" spans="2:16382" ht="24" customHeight="1">
      <c r="B16" s="26"/>
      <c r="C16" s="39" t="s">
        <v>714</v>
      </c>
      <c r="J16" s="13"/>
      <c r="K16" s="27"/>
    </row>
    <row r="17" spans="2:11" ht="24" customHeight="1">
      <c r="B17" s="26"/>
      <c r="C17" s="39" t="s">
        <v>715</v>
      </c>
      <c r="J17" s="13"/>
      <c r="K17" s="27"/>
    </row>
    <row r="18" spans="2:11" ht="24" customHeight="1">
      <c r="B18" s="26"/>
      <c r="C18" s="39" t="s">
        <v>716</v>
      </c>
      <c r="J18" s="13"/>
      <c r="K18" s="27"/>
    </row>
    <row r="19" spans="2:11" ht="24" customHeight="1">
      <c r="B19" s="26"/>
      <c r="C19" s="39" t="s">
        <v>717</v>
      </c>
      <c r="J19" s="13"/>
      <c r="K19" s="27"/>
    </row>
    <row r="20" spans="2:11" ht="24" customHeight="1">
      <c r="B20" s="26"/>
      <c r="C20" s="40" t="s">
        <v>38</v>
      </c>
      <c r="D20" s="38"/>
      <c r="E20" s="22"/>
      <c r="F20" s="22"/>
      <c r="G20" s="22"/>
      <c r="H20" s="22"/>
      <c r="I20" s="22"/>
      <c r="J20" s="37"/>
      <c r="K20" s="27"/>
    </row>
    <row r="21" spans="2:11" ht="24" customHeight="1">
      <c r="B21" s="26"/>
      <c r="C21" s="41" t="s">
        <v>37</v>
      </c>
      <c r="D21" s="22"/>
      <c r="E21" s="22"/>
      <c r="F21" s="22"/>
      <c r="G21" s="22"/>
      <c r="H21" s="22"/>
      <c r="I21" s="22"/>
      <c r="J21" s="37"/>
      <c r="K21" s="27"/>
    </row>
    <row r="22" spans="2:11" ht="24" customHeight="1">
      <c r="B22" s="26"/>
      <c r="C22" s="14"/>
      <c r="D22" s="10"/>
      <c r="E22" s="10"/>
      <c r="F22" s="10"/>
      <c r="G22" s="10"/>
      <c r="H22" s="10"/>
      <c r="I22" s="10"/>
      <c r="J22" s="35"/>
      <c r="K22" s="27"/>
    </row>
    <row r="23" spans="2:11" ht="24" customHeight="1" thickBot="1">
      <c r="B23" s="33"/>
      <c r="C23" s="28"/>
      <c r="D23" s="28"/>
      <c r="E23" s="28"/>
      <c r="F23" s="28"/>
      <c r="G23" s="28"/>
      <c r="H23" s="28"/>
      <c r="I23" s="28"/>
      <c r="J23" s="28"/>
      <c r="K23" s="29"/>
    </row>
    <row r="24" spans="2:11" ht="24" customHeight="1"/>
    <row r="25" spans="2:11" ht="24" customHeight="1"/>
    <row r="26" spans="2:11" ht="24" customHeight="1">
      <c r="C26" s="3"/>
      <c r="D26" s="3"/>
      <c r="E26" s="3"/>
      <c r="F26" s="3"/>
      <c r="G26" s="3"/>
      <c r="H26" s="3"/>
      <c r="I26" s="3"/>
      <c r="J26" s="3"/>
      <c r="K26" s="3"/>
    </row>
    <row r="27" spans="2:11" ht="24" customHeight="1"/>
    <row r="28" spans="2:11" ht="24" customHeight="1"/>
    <row r="29" spans="2:11" ht="24" customHeight="1"/>
    <row r="30" spans="2:11" ht="24" customHeight="1"/>
    <row r="31" spans="2:11" ht="24" hidden="1" customHeight="1"/>
    <row r="32" spans="2:11" ht="24" hidden="1" customHeight="1"/>
    <row r="33" ht="24" hidden="1" customHeight="1"/>
    <row r="34" ht="24" hidden="1" customHeight="1"/>
    <row r="35" ht="24" hidden="1" customHeight="1"/>
    <row r="36" ht="24" hidden="1" customHeight="1"/>
    <row r="37" ht="24" hidden="1" customHeight="1"/>
    <row r="38"/>
  </sheetData>
  <phoneticPr fontId="2"/>
  <printOptions horizontalCentered="1"/>
  <pageMargins left="0.23622047244094491" right="0.23622047244094491" top="0.74803149606299213" bottom="0.74803149606299213" header="0.31496062992125984" footer="0.31496062992125984"/>
  <pageSetup paperSize="9" orientation="portrait" cellComments="asDisplayed"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D3E3-110C-43CA-82F0-1C32A4E3BB4E}">
  <sheetPr codeName="Sheet8">
    <tabColor rgb="FFFF0000"/>
  </sheetPr>
  <dimension ref="A1:T34"/>
  <sheetViews>
    <sheetView showGridLines="0" zoomScaleNormal="100" workbookViewId="0">
      <selection sqref="A1:XFD1048576"/>
    </sheetView>
  </sheetViews>
  <sheetFormatPr defaultColWidth="0" defaultRowHeight="17.399999999999999" zeroHeight="1"/>
  <cols>
    <col min="1" max="1" width="3.19921875" style="1" customWidth="1"/>
    <col min="2" max="2" width="21.69921875" style="1" customWidth="1"/>
    <col min="3" max="5" width="15.09765625" style="1" customWidth="1"/>
    <col min="6" max="6" width="8.69921875" style="1" customWidth="1"/>
    <col min="7" max="7" width="24.09765625" style="1" customWidth="1"/>
    <col min="8" max="8" width="8" style="1" customWidth="1"/>
    <col min="9" max="9" width="17.19921875" style="1" customWidth="1"/>
    <col min="10" max="10" width="3.19921875" style="1" customWidth="1"/>
    <col min="11" max="20" width="0" style="1" hidden="1" customWidth="1"/>
    <col min="21" max="16384" width="8.69921875" style="1" hidden="1"/>
  </cols>
  <sheetData>
    <row r="1" spans="2:9">
      <c r="B1" s="1" t="s">
        <v>497</v>
      </c>
      <c r="I1" s="2" t="s">
        <v>541</v>
      </c>
    </row>
    <row r="2" spans="2:9">
      <c r="B2" s="56" t="s">
        <v>493</v>
      </c>
      <c r="I2" s="2"/>
    </row>
    <row r="3" spans="2:9" ht="18" thickBot="1">
      <c r="B3" s="1" t="s">
        <v>72</v>
      </c>
    </row>
    <row r="4" spans="2:9" ht="35.4" customHeight="1" thickBot="1">
      <c r="B4" s="415" t="s">
        <v>214</v>
      </c>
      <c r="C4" s="568" t="s">
        <v>610</v>
      </c>
      <c r="D4" s="569"/>
      <c r="E4" s="570"/>
    </row>
    <row r="5" spans="2:9" s="5" customFormat="1" ht="35.4" thickBot="1">
      <c r="B5" s="171" t="s">
        <v>42</v>
      </c>
      <c r="C5" s="557" t="s">
        <v>64</v>
      </c>
      <c r="D5" s="557"/>
      <c r="E5" s="568"/>
      <c r="F5" s="172" t="s">
        <v>40</v>
      </c>
      <c r="G5" s="172"/>
      <c r="H5" s="557" t="s">
        <v>65</v>
      </c>
      <c r="I5" s="558"/>
    </row>
    <row r="6" spans="2:9" s="5" customFormat="1" ht="20.25" customHeight="1" thickBot="1">
      <c r="B6" s="173"/>
      <c r="C6" s="174"/>
      <c r="D6" s="174"/>
      <c r="E6" s="174"/>
      <c r="F6" s="174"/>
      <c r="G6" s="174"/>
      <c r="H6" s="174"/>
      <c r="I6" s="174"/>
    </row>
    <row r="7" spans="2:9" s="5" customFormat="1" ht="20.25" customHeight="1" thickBot="1">
      <c r="B7" s="116" t="s">
        <v>43</v>
      </c>
      <c r="C7" s="559" t="s">
        <v>44</v>
      </c>
      <c r="D7" s="559"/>
      <c r="E7" s="560"/>
      <c r="F7" s="559" t="s">
        <v>45</v>
      </c>
      <c r="G7" s="559"/>
      <c r="H7" s="559"/>
      <c r="I7" s="92" t="s">
        <v>46</v>
      </c>
    </row>
    <row r="8" spans="2:9" s="5" customFormat="1" ht="45" customHeight="1">
      <c r="B8" s="175">
        <v>5.2</v>
      </c>
      <c r="C8" s="561" t="s">
        <v>287</v>
      </c>
      <c r="D8" s="561"/>
      <c r="E8" s="562"/>
      <c r="F8" s="561" t="s">
        <v>121</v>
      </c>
      <c r="G8" s="563"/>
      <c r="H8" s="563"/>
      <c r="I8" s="176" t="s">
        <v>120</v>
      </c>
    </row>
    <row r="9" spans="2:9" s="5" customFormat="1" ht="45" customHeight="1">
      <c r="B9" s="177"/>
      <c r="C9" s="564"/>
      <c r="D9" s="564"/>
      <c r="E9" s="565"/>
      <c r="F9" s="564"/>
      <c r="G9" s="564"/>
      <c r="H9" s="564"/>
      <c r="I9" s="178"/>
    </row>
    <row r="10" spans="2:9" s="5" customFormat="1" ht="45" customHeight="1">
      <c r="B10" s="177"/>
      <c r="C10" s="564"/>
      <c r="D10" s="564"/>
      <c r="E10" s="565"/>
      <c r="F10" s="564"/>
      <c r="G10" s="564"/>
      <c r="H10" s="564"/>
      <c r="I10" s="178"/>
    </row>
    <row r="11" spans="2:9" s="5" customFormat="1" ht="45" customHeight="1">
      <c r="B11" s="177"/>
      <c r="C11" s="564"/>
      <c r="D11" s="564"/>
      <c r="E11" s="565"/>
      <c r="F11" s="564"/>
      <c r="G11" s="564"/>
      <c r="H11" s="564"/>
      <c r="I11" s="178"/>
    </row>
    <row r="12" spans="2:9" s="5" customFormat="1" ht="45" customHeight="1">
      <c r="B12" s="177"/>
      <c r="C12" s="564"/>
      <c r="D12" s="564"/>
      <c r="E12" s="565"/>
      <c r="F12" s="564"/>
      <c r="G12" s="564"/>
      <c r="H12" s="564"/>
      <c r="I12" s="178"/>
    </row>
    <row r="13" spans="2:9" s="5" customFormat="1" ht="45" customHeight="1">
      <c r="B13" s="177"/>
      <c r="C13" s="564"/>
      <c r="D13" s="564"/>
      <c r="E13" s="565"/>
      <c r="F13" s="564"/>
      <c r="G13" s="564"/>
      <c r="H13" s="564"/>
      <c r="I13" s="178"/>
    </row>
    <row r="14" spans="2:9" s="5" customFormat="1" ht="45" customHeight="1" thickBot="1">
      <c r="B14" s="179"/>
      <c r="C14" s="566"/>
      <c r="D14" s="566"/>
      <c r="E14" s="567"/>
      <c r="F14" s="566"/>
      <c r="G14" s="566"/>
      <c r="H14" s="566"/>
      <c r="I14" s="180"/>
    </row>
    <row r="15" spans="2:9" ht="17.399999999999999" customHeight="1"/>
    <row r="16" spans="2:9" ht="17.399999999999999" hidden="1" customHeight="1">
      <c r="B16" s="550"/>
      <c r="C16" s="550"/>
    </row>
    <row r="17" spans="2:10" ht="17.399999999999999" hidden="1" customHeight="1">
      <c r="B17" s="550"/>
      <c r="C17" s="550"/>
    </row>
    <row r="18" spans="2:10" ht="17.399999999999999" hidden="1" customHeight="1">
      <c r="B18" s="550"/>
      <c r="C18" s="550"/>
    </row>
    <row r="19" spans="2:10" ht="17.399999999999999" hidden="1" customHeight="1">
      <c r="B19" s="550"/>
      <c r="C19" s="550"/>
    </row>
    <row r="20" spans="2:10" ht="17.399999999999999" hidden="1" customHeight="1"/>
    <row r="21" spans="2:10" ht="17.399999999999999" hidden="1" customHeight="1"/>
    <row r="22" spans="2:10" ht="17.399999999999999" hidden="1" customHeight="1">
      <c r="C22" s="3"/>
      <c r="D22" s="3"/>
      <c r="E22" s="3"/>
      <c r="F22" s="3"/>
      <c r="G22" s="3"/>
      <c r="H22" s="3"/>
      <c r="I22" s="3"/>
      <c r="J22" s="3"/>
    </row>
    <row r="23" spans="2:10" ht="17.399999999999999" hidden="1" customHeight="1"/>
    <row r="24" spans="2:10" ht="17.399999999999999" hidden="1" customHeight="1"/>
    <row r="25" spans="2:10" ht="17.399999999999999" hidden="1" customHeight="1"/>
    <row r="26" spans="2:10" ht="17.399999999999999" hidden="1" customHeight="1"/>
    <row r="27" spans="2:10" ht="17.399999999999999" hidden="1" customHeight="1"/>
    <row r="28" spans="2:10" ht="17.399999999999999" hidden="1" customHeight="1"/>
    <row r="29" spans="2:10" ht="17.399999999999999" hidden="1" customHeight="1"/>
    <row r="30" spans="2:10" ht="17.399999999999999" hidden="1" customHeight="1"/>
    <row r="31" spans="2:10" ht="17.399999999999999" hidden="1" customHeight="1"/>
    <row r="32" spans="2:10" ht="17.399999999999999" hidden="1" customHeight="1"/>
    <row r="33" ht="17.399999999999999" hidden="1" customHeight="1"/>
    <row r="34" ht="17.399999999999999" hidden="1" customHeight="1"/>
  </sheetData>
  <mergeCells count="23">
    <mergeCell ref="C4:E4"/>
    <mergeCell ref="B16:C16"/>
    <mergeCell ref="B17:C17"/>
    <mergeCell ref="B18:C18"/>
    <mergeCell ref="B19:C19"/>
    <mergeCell ref="C12:E12"/>
    <mergeCell ref="C9:E9"/>
    <mergeCell ref="C5:E5"/>
    <mergeCell ref="F12:H12"/>
    <mergeCell ref="C13:E13"/>
    <mergeCell ref="F13:H13"/>
    <mergeCell ref="C14:E14"/>
    <mergeCell ref="F14:H14"/>
    <mergeCell ref="F9:H9"/>
    <mergeCell ref="C10:E10"/>
    <mergeCell ref="F10:H10"/>
    <mergeCell ref="C11:E11"/>
    <mergeCell ref="F11:H11"/>
    <mergeCell ref="H5:I5"/>
    <mergeCell ref="C7:E7"/>
    <mergeCell ref="F7:H7"/>
    <mergeCell ref="C8:E8"/>
    <mergeCell ref="F8:H8"/>
  </mergeCells>
  <phoneticPr fontId="2"/>
  <printOptions horizontalCentered="1"/>
  <pageMargins left="0" right="0" top="0.55118110236220474" bottom="0" header="0.31496062992125984" footer="0.31496062992125984"/>
  <pageSetup paperSize="9" orientation="landscape" cellComments="asDisplayed"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4A61-910B-494B-85A3-251961B26067}">
  <sheetPr codeName="Sheet9">
    <tabColor rgb="FFFF0000"/>
    <pageSetUpPr fitToPage="1"/>
  </sheetPr>
  <dimension ref="B1:BY25"/>
  <sheetViews>
    <sheetView showGridLines="0" topLeftCell="A8" workbookViewId="0">
      <selection activeCell="M12" sqref="M12:N12"/>
    </sheetView>
  </sheetViews>
  <sheetFormatPr defaultColWidth="0" defaultRowHeight="0" customHeight="1" zeroHeight="1"/>
  <cols>
    <col min="1" max="1" width="3.19921875" style="181" customWidth="1"/>
    <col min="2" max="6" width="4.8984375" style="181" customWidth="1"/>
    <col min="7" max="10" width="5.69921875" style="181" customWidth="1"/>
    <col min="11" max="12" width="7.5" style="181" customWidth="1"/>
    <col min="13" max="16" width="5.8984375" style="181" customWidth="1"/>
    <col min="17" max="20" width="5.19921875" style="181" customWidth="1"/>
    <col min="21" max="21" width="3.3984375" style="181" customWidth="1"/>
    <col min="22" max="22" width="7.19921875" style="181" hidden="1" customWidth="1"/>
    <col min="23" max="47" width="4.8984375" style="181" hidden="1" customWidth="1"/>
    <col min="48" max="49" width="0" style="181" hidden="1" customWidth="1"/>
    <col min="50" max="73" width="4.8984375" style="181" hidden="1" customWidth="1"/>
    <col min="74" max="77" width="8" style="181" hidden="1" customWidth="1"/>
    <col min="78" max="16384" width="0" style="181" hidden="1"/>
  </cols>
  <sheetData>
    <row r="1" spans="2:21" ht="17.399999999999999">
      <c r="B1" s="1" t="s">
        <v>499</v>
      </c>
      <c r="T1" s="2" t="s">
        <v>542</v>
      </c>
    </row>
    <row r="2" spans="2:21" ht="17.399999999999999">
      <c r="B2" s="56" t="s">
        <v>493</v>
      </c>
      <c r="T2" s="2"/>
    </row>
    <row r="3" spans="2:21" ht="18" thickBot="1">
      <c r="B3" s="1" t="s">
        <v>56</v>
      </c>
      <c r="E3" s="58"/>
      <c r="U3" s="182"/>
    </row>
    <row r="4" spans="2:21" ht="24" customHeight="1" thickBot="1">
      <c r="B4" s="609" t="s">
        <v>0</v>
      </c>
      <c r="C4" s="610"/>
      <c r="D4" s="556" t="s">
        <v>3</v>
      </c>
      <c r="E4" s="534"/>
      <c r="F4" s="534"/>
      <c r="G4" s="534"/>
      <c r="H4" s="534"/>
      <c r="I4" s="534"/>
      <c r="J4" s="534"/>
      <c r="P4" s="550" t="s">
        <v>768</v>
      </c>
      <c r="Q4" s="550"/>
      <c r="R4" s="550"/>
      <c r="S4" s="550"/>
      <c r="T4" s="550"/>
      <c r="U4" s="550"/>
    </row>
    <row r="5" spans="2:21" ht="12" customHeight="1">
      <c r="C5" s="183"/>
      <c r="D5" s="183"/>
    </row>
    <row r="6" spans="2:21" ht="24" customHeight="1">
      <c r="B6" s="181" t="s">
        <v>47</v>
      </c>
      <c r="C6" s="184"/>
      <c r="D6" s="605"/>
      <c r="E6" s="605"/>
      <c r="F6" s="476" t="s">
        <v>767</v>
      </c>
      <c r="G6" s="477"/>
      <c r="I6" s="606"/>
      <c r="J6" s="606"/>
      <c r="L6" s="606"/>
      <c r="M6" s="606"/>
      <c r="N6" s="592"/>
      <c r="O6" s="592"/>
      <c r="Q6" s="606"/>
      <c r="R6" s="606"/>
      <c r="S6" s="592"/>
      <c r="T6" s="592"/>
    </row>
    <row r="7" spans="2:21" ht="11.4" customHeight="1" thickBot="1">
      <c r="C7" s="184"/>
      <c r="D7" s="183"/>
    </row>
    <row r="8" spans="2:21" ht="30" customHeight="1">
      <c r="B8" s="607" t="s">
        <v>41</v>
      </c>
      <c r="C8" s="593" t="s">
        <v>500</v>
      </c>
      <c r="D8" s="593"/>
      <c r="E8" s="593"/>
      <c r="F8" s="593"/>
      <c r="G8" s="595" t="s">
        <v>501</v>
      </c>
      <c r="H8" s="596"/>
      <c r="I8" s="599" t="s">
        <v>51</v>
      </c>
      <c r="J8" s="599"/>
      <c r="K8" s="601" t="s">
        <v>50</v>
      </c>
      <c r="L8" s="601"/>
      <c r="M8" s="593" t="s">
        <v>49</v>
      </c>
      <c r="N8" s="593"/>
      <c r="O8" s="593"/>
      <c r="P8" s="593"/>
      <c r="Q8" s="601" t="s">
        <v>766</v>
      </c>
      <c r="R8" s="601"/>
      <c r="S8" s="601" t="s">
        <v>622</v>
      </c>
      <c r="T8" s="603"/>
    </row>
    <row r="9" spans="2:21" ht="30" customHeight="1" thickBot="1">
      <c r="B9" s="608"/>
      <c r="C9" s="594"/>
      <c r="D9" s="594"/>
      <c r="E9" s="594"/>
      <c r="F9" s="594"/>
      <c r="G9" s="597"/>
      <c r="H9" s="598"/>
      <c r="I9" s="600"/>
      <c r="J9" s="600"/>
      <c r="K9" s="602"/>
      <c r="L9" s="602"/>
      <c r="M9" s="594" t="s">
        <v>52</v>
      </c>
      <c r="N9" s="594"/>
      <c r="O9" s="594" t="s">
        <v>53</v>
      </c>
      <c r="P9" s="594"/>
      <c r="Q9" s="602"/>
      <c r="R9" s="602"/>
      <c r="S9" s="602"/>
      <c r="T9" s="604"/>
    </row>
    <row r="10" spans="2:21" ht="40.799999999999997" customHeight="1">
      <c r="B10" s="186">
        <v>1</v>
      </c>
      <c r="C10" s="158" t="s">
        <v>9</v>
      </c>
      <c r="D10" s="151"/>
      <c r="E10" s="151"/>
      <c r="F10" s="162"/>
      <c r="G10" s="611" t="s">
        <v>7</v>
      </c>
      <c r="H10" s="612"/>
      <c r="I10" s="586" t="s">
        <v>289</v>
      </c>
      <c r="J10" s="586"/>
      <c r="K10" s="591" t="s">
        <v>288</v>
      </c>
      <c r="L10" s="591"/>
      <c r="M10" s="613">
        <v>10</v>
      </c>
      <c r="N10" s="614"/>
      <c r="O10" s="590"/>
      <c r="P10" s="590"/>
      <c r="Q10" s="591"/>
      <c r="R10" s="591"/>
      <c r="S10" s="586"/>
      <c r="T10" s="587"/>
    </row>
    <row r="11" spans="2:21" ht="40.799999999999997" customHeight="1">
      <c r="B11" s="187">
        <v>2</v>
      </c>
      <c r="C11" s="159" t="s">
        <v>10</v>
      </c>
      <c r="D11" s="152"/>
      <c r="E11" s="152"/>
      <c r="F11" s="166"/>
      <c r="G11" s="576" t="s">
        <v>7</v>
      </c>
      <c r="H11" s="577"/>
      <c r="I11" s="580" t="s">
        <v>289</v>
      </c>
      <c r="J11" s="588"/>
      <c r="K11" s="576" t="s">
        <v>288</v>
      </c>
      <c r="L11" s="577"/>
      <c r="M11" s="578">
        <v>10</v>
      </c>
      <c r="N11" s="579"/>
      <c r="O11" s="589"/>
      <c r="P11" s="589"/>
      <c r="Q11" s="576"/>
      <c r="R11" s="577"/>
      <c r="S11" s="580"/>
      <c r="T11" s="581"/>
    </row>
    <row r="12" spans="2:21" ht="40.799999999999997" customHeight="1">
      <c r="B12" s="187">
        <v>3</v>
      </c>
      <c r="C12" s="159" t="s">
        <v>11</v>
      </c>
      <c r="D12" s="152"/>
      <c r="E12" s="152"/>
      <c r="F12" s="166"/>
      <c r="G12" s="576" t="s">
        <v>8</v>
      </c>
      <c r="H12" s="577"/>
      <c r="I12" s="580" t="s">
        <v>289</v>
      </c>
      <c r="J12" s="588"/>
      <c r="K12" s="576" t="s">
        <v>288</v>
      </c>
      <c r="L12" s="577"/>
      <c r="M12" s="578"/>
      <c r="N12" s="579"/>
      <c r="O12" s="578">
        <v>5</v>
      </c>
      <c r="P12" s="579"/>
      <c r="Q12" s="576"/>
      <c r="R12" s="577"/>
      <c r="S12" s="580"/>
      <c r="T12" s="581"/>
    </row>
    <row r="13" spans="2:21" ht="40.799999999999997" customHeight="1">
      <c r="B13" s="187">
        <v>4</v>
      </c>
      <c r="C13" s="159" t="s">
        <v>12</v>
      </c>
      <c r="D13" s="152"/>
      <c r="E13" s="152"/>
      <c r="F13" s="166"/>
      <c r="G13" s="576" t="s">
        <v>6</v>
      </c>
      <c r="H13" s="577"/>
      <c r="I13" s="580" t="s">
        <v>289</v>
      </c>
      <c r="J13" s="588"/>
      <c r="K13" s="576" t="s">
        <v>288</v>
      </c>
      <c r="L13" s="577"/>
      <c r="M13" s="578"/>
      <c r="N13" s="579"/>
      <c r="O13" s="578">
        <v>5</v>
      </c>
      <c r="P13" s="579"/>
      <c r="Q13" s="576"/>
      <c r="R13" s="577"/>
      <c r="S13" s="580"/>
      <c r="T13" s="581"/>
    </row>
    <row r="14" spans="2:21" ht="40.799999999999997" customHeight="1">
      <c r="B14" s="187">
        <v>5</v>
      </c>
      <c r="C14" s="564"/>
      <c r="D14" s="564"/>
      <c r="E14" s="564"/>
      <c r="F14" s="564"/>
      <c r="G14" s="314"/>
      <c r="H14" s="315"/>
      <c r="I14" s="584"/>
      <c r="J14" s="584"/>
      <c r="K14" s="583"/>
      <c r="L14" s="583"/>
      <c r="M14" s="582"/>
      <c r="N14" s="582"/>
      <c r="O14" s="582"/>
      <c r="P14" s="582"/>
      <c r="Q14" s="583"/>
      <c r="R14" s="583"/>
      <c r="S14" s="584"/>
      <c r="T14" s="585"/>
    </row>
    <row r="15" spans="2:21" ht="40.799999999999997" customHeight="1">
      <c r="B15" s="187">
        <v>6</v>
      </c>
      <c r="C15" s="564"/>
      <c r="D15" s="564"/>
      <c r="E15" s="564"/>
      <c r="F15" s="564"/>
      <c r="G15" s="314"/>
      <c r="H15" s="315"/>
      <c r="I15" s="584"/>
      <c r="J15" s="584"/>
      <c r="K15" s="583"/>
      <c r="L15" s="583"/>
      <c r="M15" s="582"/>
      <c r="N15" s="582"/>
      <c r="O15" s="582"/>
      <c r="P15" s="582"/>
      <c r="Q15" s="583"/>
      <c r="R15" s="583"/>
      <c r="S15" s="584"/>
      <c r="T15" s="585"/>
    </row>
    <row r="16" spans="2:21" ht="40.799999999999997" customHeight="1">
      <c r="B16" s="187">
        <v>7</v>
      </c>
      <c r="C16" s="571"/>
      <c r="D16" s="571"/>
      <c r="E16" s="571"/>
      <c r="F16" s="571"/>
      <c r="G16" s="316"/>
      <c r="H16" s="317"/>
      <c r="I16" s="572"/>
      <c r="J16" s="572"/>
      <c r="K16" s="573"/>
      <c r="L16" s="573"/>
      <c r="M16" s="574"/>
      <c r="N16" s="574"/>
      <c r="O16" s="574"/>
      <c r="P16" s="574"/>
      <c r="Q16" s="573"/>
      <c r="R16" s="573"/>
      <c r="S16" s="572"/>
      <c r="T16" s="575"/>
    </row>
    <row r="17" spans="2:20" ht="40.799999999999997" customHeight="1">
      <c r="B17" s="187">
        <v>8</v>
      </c>
      <c r="C17" s="571"/>
      <c r="D17" s="571"/>
      <c r="E17" s="571"/>
      <c r="F17" s="571"/>
      <c r="G17" s="316"/>
      <c r="H17" s="317"/>
      <c r="I17" s="572"/>
      <c r="J17" s="572"/>
      <c r="K17" s="573"/>
      <c r="L17" s="573"/>
      <c r="M17" s="574"/>
      <c r="N17" s="574"/>
      <c r="O17" s="574"/>
      <c r="P17" s="574"/>
      <c r="Q17" s="573"/>
      <c r="R17" s="573"/>
      <c r="S17" s="572"/>
      <c r="T17" s="575"/>
    </row>
    <row r="18" spans="2:20" ht="40.799999999999997" customHeight="1">
      <c r="B18" s="187">
        <v>9</v>
      </c>
      <c r="C18" s="571"/>
      <c r="D18" s="571"/>
      <c r="E18" s="571"/>
      <c r="F18" s="571"/>
      <c r="G18" s="316"/>
      <c r="H18" s="317"/>
      <c r="I18" s="572"/>
      <c r="J18" s="572"/>
      <c r="K18" s="573"/>
      <c r="L18" s="573"/>
      <c r="M18" s="574"/>
      <c r="N18" s="574"/>
      <c r="O18" s="574"/>
      <c r="P18" s="574"/>
      <c r="Q18" s="573"/>
      <c r="R18" s="573"/>
      <c r="S18" s="572"/>
      <c r="T18" s="575"/>
    </row>
    <row r="19" spans="2:20" ht="40.799999999999997" customHeight="1" thickBot="1">
      <c r="B19" s="188">
        <v>10</v>
      </c>
      <c r="C19" s="616"/>
      <c r="D19" s="616"/>
      <c r="E19" s="616"/>
      <c r="F19" s="616"/>
      <c r="G19" s="318"/>
      <c r="H19" s="319"/>
      <c r="I19" s="617"/>
      <c r="J19" s="617"/>
      <c r="K19" s="618"/>
      <c r="L19" s="618"/>
      <c r="M19" s="619"/>
      <c r="N19" s="619"/>
      <c r="O19" s="619"/>
      <c r="P19" s="619"/>
      <c r="Q19" s="618"/>
      <c r="R19" s="618"/>
      <c r="S19" s="617"/>
      <c r="T19" s="620"/>
    </row>
    <row r="20" spans="2:20" ht="22.2" customHeight="1">
      <c r="C20" s="183"/>
      <c r="D20" s="183"/>
      <c r="E20" s="183"/>
      <c r="F20" s="183"/>
      <c r="G20" s="183"/>
      <c r="H20" s="183"/>
      <c r="I20" s="183"/>
      <c r="J20" s="183"/>
      <c r="K20" s="183"/>
      <c r="L20" s="185" t="s">
        <v>54</v>
      </c>
      <c r="M20" s="615">
        <f>SUM(M10:N19)</f>
        <v>20</v>
      </c>
      <c r="N20" s="615"/>
      <c r="O20" s="615">
        <f>SUM(O10:P19)</f>
        <v>10</v>
      </c>
      <c r="P20" s="615"/>
    </row>
    <row r="21" spans="2:20" ht="22.2" customHeight="1">
      <c r="B21" s="181" t="s">
        <v>55</v>
      </c>
    </row>
    <row r="22" spans="2:20" ht="17.399999999999999">
      <c r="B22" s="181" t="s">
        <v>489</v>
      </c>
    </row>
    <row r="23" spans="2:20" ht="17.399999999999999"/>
    <row r="24" spans="2:20" ht="17.399999999999999"/>
    <row r="25" spans="2:20" ht="17.399999999999999"/>
  </sheetData>
  <mergeCells count="91">
    <mergeCell ref="I16:J16"/>
    <mergeCell ref="K16:L16"/>
    <mergeCell ref="M16:N16"/>
    <mergeCell ref="M20:N20"/>
    <mergeCell ref="O20:P20"/>
    <mergeCell ref="S14:T14"/>
    <mergeCell ref="C19:F19"/>
    <mergeCell ref="I19:J19"/>
    <mergeCell ref="K19:L19"/>
    <mergeCell ref="M19:N19"/>
    <mergeCell ref="O19:P19"/>
    <mergeCell ref="Q19:R19"/>
    <mergeCell ref="S19:T19"/>
    <mergeCell ref="C15:F15"/>
    <mergeCell ref="I15:J15"/>
    <mergeCell ref="K15:L15"/>
    <mergeCell ref="M15:N15"/>
    <mergeCell ref="O15:P15"/>
    <mergeCell ref="Q15:R15"/>
    <mergeCell ref="C16:F16"/>
    <mergeCell ref="B8:B9"/>
    <mergeCell ref="B4:C4"/>
    <mergeCell ref="C14:F14"/>
    <mergeCell ref="I14:J14"/>
    <mergeCell ref="K14:L14"/>
    <mergeCell ref="D4:J4"/>
    <mergeCell ref="I6:J6"/>
    <mergeCell ref="L6:M6"/>
    <mergeCell ref="G10:H10"/>
    <mergeCell ref="I10:J10"/>
    <mergeCell ref="K10:L10"/>
    <mergeCell ref="M10:N10"/>
    <mergeCell ref="G12:H12"/>
    <mergeCell ref="I12:J12"/>
    <mergeCell ref="G13:H13"/>
    <mergeCell ref="I13:J13"/>
    <mergeCell ref="S6:T6"/>
    <mergeCell ref="C8:F9"/>
    <mergeCell ref="G8:H9"/>
    <mergeCell ref="I8:J9"/>
    <mergeCell ref="K8:L9"/>
    <mergeCell ref="M8:P8"/>
    <mergeCell ref="Q8:R9"/>
    <mergeCell ref="S8:T9"/>
    <mergeCell ref="M9:N9"/>
    <mergeCell ref="O9:P9"/>
    <mergeCell ref="D6:E6"/>
    <mergeCell ref="N6:O6"/>
    <mergeCell ref="Q6:R6"/>
    <mergeCell ref="S10:T10"/>
    <mergeCell ref="G11:H11"/>
    <mergeCell ref="I11:J11"/>
    <mergeCell ref="K11:L11"/>
    <mergeCell ref="M11:N11"/>
    <mergeCell ref="O11:P11"/>
    <mergeCell ref="Q11:R11"/>
    <mergeCell ref="S11:T11"/>
    <mergeCell ref="O10:P10"/>
    <mergeCell ref="Q10:R10"/>
    <mergeCell ref="K13:L13"/>
    <mergeCell ref="M13:N13"/>
    <mergeCell ref="O13:P13"/>
    <mergeCell ref="Q17:R17"/>
    <mergeCell ref="S17:T17"/>
    <mergeCell ref="Q13:R13"/>
    <mergeCell ref="S13:T13"/>
    <mergeCell ref="M14:N14"/>
    <mergeCell ref="O14:P14"/>
    <mergeCell ref="Q14:R14"/>
    <mergeCell ref="S15:T15"/>
    <mergeCell ref="K12:L12"/>
    <mergeCell ref="M12:N12"/>
    <mergeCell ref="O12:P12"/>
    <mergeCell ref="Q12:R12"/>
    <mergeCell ref="S12:T12"/>
    <mergeCell ref="P4:U4"/>
    <mergeCell ref="C18:F18"/>
    <mergeCell ref="I18:J18"/>
    <mergeCell ref="K18:L18"/>
    <mergeCell ref="M18:N18"/>
    <mergeCell ref="O18:P18"/>
    <mergeCell ref="Q18:R18"/>
    <mergeCell ref="S18:T18"/>
    <mergeCell ref="O16:P16"/>
    <mergeCell ref="Q16:R16"/>
    <mergeCell ref="S16:T16"/>
    <mergeCell ref="C17:F17"/>
    <mergeCell ref="I17:J17"/>
    <mergeCell ref="K17:L17"/>
    <mergeCell ref="M17:N17"/>
    <mergeCell ref="O17:P17"/>
  </mergeCells>
  <phoneticPr fontId="2"/>
  <printOptions horizontalCentered="1"/>
  <pageMargins left="0.39370078740157483" right="0" top="0.55118110236220474" bottom="0" header="0.31496062992125984" footer="0.31496062992125984"/>
  <pageSetup paperSize="9" scale="81" orientation="landscape" cellComments="asDisplayed"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94BD-69C1-4905-AFC8-326512732060}">
  <sheetPr codeName="Sheet5">
    <tabColor rgb="FFFF0000"/>
  </sheetPr>
  <dimension ref="A1:S57"/>
  <sheetViews>
    <sheetView showGridLines="0" zoomScaleNormal="100" workbookViewId="0">
      <selection activeCell="E11" sqref="E11"/>
    </sheetView>
  </sheetViews>
  <sheetFormatPr defaultColWidth="8.09765625" defaultRowHeight="17.399999999999999" zeroHeight="1"/>
  <cols>
    <col min="1" max="1" width="8.09765625" style="1" customWidth="1"/>
    <col min="2" max="2" width="11.09765625" style="1" customWidth="1"/>
    <col min="3" max="3" width="20.5" style="1" customWidth="1"/>
    <col min="4" max="5" width="8.09765625" style="1" customWidth="1"/>
    <col min="6" max="8" width="4.19921875" style="1" customWidth="1"/>
    <col min="9" max="9" width="7" style="1" customWidth="1"/>
    <col min="10" max="13" width="8.09765625" style="1" customWidth="1"/>
    <col min="14" max="15" width="9.59765625" style="1" customWidth="1"/>
    <col min="16" max="16" width="9.59765625" style="332" customWidth="1"/>
    <col min="17" max="17" width="8.09765625" style="333" customWidth="1"/>
    <col min="18" max="18" width="8.09765625" style="1" customWidth="1"/>
    <col min="19" max="19" width="8.09765625" style="333" customWidth="1"/>
    <col min="20" max="16384" width="8.09765625" style="1"/>
  </cols>
  <sheetData>
    <row r="1" spans="1:19">
      <c r="A1" s="1" t="s">
        <v>556</v>
      </c>
      <c r="P1" s="2" t="s">
        <v>572</v>
      </c>
    </row>
    <row r="2" spans="1:19">
      <c r="A2" s="56" t="s">
        <v>493</v>
      </c>
    </row>
    <row r="3" spans="1:19">
      <c r="A3" s="1" t="s">
        <v>558</v>
      </c>
    </row>
    <row r="4" spans="1:19">
      <c r="A4" s="337" t="s">
        <v>214</v>
      </c>
      <c r="B4" s="95"/>
      <c r="C4" s="95"/>
      <c r="D4" s="78" t="s">
        <v>185</v>
      </c>
      <c r="E4" s="76"/>
      <c r="F4" s="77"/>
      <c r="G4" s="77"/>
      <c r="H4" s="114"/>
      <c r="O4" s="332"/>
      <c r="P4" s="1"/>
      <c r="Q4" s="1"/>
      <c r="R4" s="333"/>
      <c r="S4" s="1"/>
    </row>
    <row r="5" spans="1:19">
      <c r="A5" s="78" t="s">
        <v>563</v>
      </c>
      <c r="B5" s="77" t="s">
        <v>631</v>
      </c>
      <c r="C5" s="77"/>
      <c r="D5" s="338" t="s">
        <v>562</v>
      </c>
      <c r="E5" s="76"/>
      <c r="F5" s="77"/>
      <c r="G5" s="77"/>
      <c r="H5" s="114"/>
      <c r="O5" s="332"/>
      <c r="P5" s="1"/>
      <c r="Q5" s="1"/>
      <c r="R5" s="333"/>
      <c r="S5" s="1"/>
    </row>
    <row r="6" spans="1:19"/>
    <row r="7" spans="1:19">
      <c r="A7" s="342"/>
      <c r="B7" s="251" t="s">
        <v>276</v>
      </c>
      <c r="C7" s="348"/>
      <c r="D7" s="95"/>
      <c r="E7" s="95"/>
      <c r="F7" s="95"/>
      <c r="G7" s="95"/>
      <c r="H7" s="95"/>
      <c r="I7" s="334"/>
      <c r="J7" s="251" t="s">
        <v>280</v>
      </c>
      <c r="K7" s="95"/>
      <c r="L7" s="95"/>
      <c r="M7" s="95"/>
      <c r="N7" s="115"/>
      <c r="O7" s="332"/>
      <c r="P7" s="1"/>
      <c r="Q7" s="1"/>
      <c r="R7" s="333"/>
      <c r="S7" s="1"/>
    </row>
    <row r="8" spans="1:19">
      <c r="A8" s="343" t="s">
        <v>275</v>
      </c>
      <c r="B8" s="252" t="s">
        <v>277</v>
      </c>
      <c r="C8" s="4"/>
      <c r="I8" s="345" t="s">
        <v>285</v>
      </c>
      <c r="J8" s="252" t="s">
        <v>279</v>
      </c>
      <c r="N8" s="21"/>
      <c r="O8" s="332"/>
      <c r="P8" s="1"/>
      <c r="Q8" s="1"/>
      <c r="R8" s="333"/>
      <c r="S8" s="1"/>
    </row>
    <row r="9" spans="1:19">
      <c r="A9" s="344" t="s">
        <v>564</v>
      </c>
      <c r="B9" s="253" t="s">
        <v>278</v>
      </c>
      <c r="C9" s="213"/>
      <c r="D9" s="19"/>
      <c r="E9" s="19"/>
      <c r="F9" s="19"/>
      <c r="G9" s="19"/>
      <c r="H9" s="19"/>
      <c r="I9" s="346" t="s">
        <v>565</v>
      </c>
      <c r="J9" s="253" t="s">
        <v>281</v>
      </c>
      <c r="K9" s="19"/>
      <c r="L9" s="19"/>
      <c r="M9" s="19"/>
      <c r="N9" s="20"/>
      <c r="O9" s="332"/>
      <c r="P9" s="1"/>
      <c r="Q9" s="1"/>
      <c r="R9" s="333"/>
      <c r="S9" s="1"/>
    </row>
    <row r="10" spans="1:19">
      <c r="A10" s="335"/>
      <c r="B10" s="341" t="s">
        <v>282</v>
      </c>
      <c r="C10" s="349"/>
      <c r="D10" s="95"/>
      <c r="E10" s="115"/>
    </row>
    <row r="11" spans="1:19">
      <c r="A11" s="347" t="s">
        <v>273</v>
      </c>
      <c r="B11" s="252" t="s">
        <v>283</v>
      </c>
      <c r="C11" s="4"/>
      <c r="E11" s="21"/>
    </row>
    <row r="12" spans="1:19">
      <c r="A12" s="347" t="s">
        <v>566</v>
      </c>
      <c r="B12" s="252" t="s">
        <v>284</v>
      </c>
      <c r="C12" s="4"/>
      <c r="E12" s="21"/>
    </row>
    <row r="13" spans="1:19">
      <c r="A13" s="336"/>
      <c r="B13" s="253" t="s">
        <v>286</v>
      </c>
      <c r="C13" s="213"/>
      <c r="D13" s="19"/>
      <c r="E13" s="20"/>
    </row>
    <row r="14" spans="1:19"/>
    <row r="15" spans="1:19" ht="18" customHeight="1">
      <c r="A15" s="657" t="s">
        <v>270</v>
      </c>
      <c r="B15" s="657" t="s">
        <v>560</v>
      </c>
      <c r="C15" s="659" t="s">
        <v>271</v>
      </c>
      <c r="D15" s="661"/>
      <c r="E15" s="657" t="s">
        <v>561</v>
      </c>
      <c r="F15" s="339" t="s">
        <v>272</v>
      </c>
      <c r="G15" s="340"/>
      <c r="H15" s="107"/>
      <c r="I15" s="659" t="s">
        <v>39</v>
      </c>
      <c r="J15" s="660"/>
      <c r="K15" s="660"/>
      <c r="L15" s="661"/>
      <c r="M15" s="657" t="s">
        <v>485</v>
      </c>
      <c r="N15" s="659" t="s">
        <v>150</v>
      </c>
      <c r="O15" s="660"/>
      <c r="P15" s="661"/>
    </row>
    <row r="16" spans="1:19">
      <c r="A16" s="658"/>
      <c r="B16" s="658"/>
      <c r="C16" s="662"/>
      <c r="D16" s="664"/>
      <c r="E16" s="658"/>
      <c r="F16" s="352" t="s">
        <v>564</v>
      </c>
      <c r="G16" s="351" t="s">
        <v>565</v>
      </c>
      <c r="H16" s="350" t="s">
        <v>566</v>
      </c>
      <c r="I16" s="662"/>
      <c r="J16" s="663"/>
      <c r="K16" s="663"/>
      <c r="L16" s="664"/>
      <c r="M16" s="658"/>
      <c r="N16" s="662"/>
      <c r="O16" s="663"/>
      <c r="P16" s="664"/>
    </row>
    <row r="17" spans="1:16" ht="34.950000000000003" customHeight="1">
      <c r="A17" s="500" t="s">
        <v>559</v>
      </c>
      <c r="B17" s="501"/>
      <c r="C17" s="647" t="s">
        <v>569</v>
      </c>
      <c r="D17" s="647"/>
      <c r="E17" s="500" t="s">
        <v>568</v>
      </c>
      <c r="F17" s="500">
        <v>1</v>
      </c>
      <c r="G17" s="500">
        <v>2</v>
      </c>
      <c r="H17" s="500" t="str" cm="1">
        <f t="array" ref="H17">IF(OR(F17="",G17=""),"",_xlfn.IFS(OR(F17=3,G17=3),"高",F17*G17&gt;=4,"高",TRUE,"低"))</f>
        <v>低</v>
      </c>
      <c r="I17" s="649" t="s">
        <v>632</v>
      </c>
      <c r="J17" s="649"/>
      <c r="K17" s="649"/>
      <c r="L17" s="649"/>
      <c r="M17" s="502">
        <v>6.19</v>
      </c>
      <c r="N17" s="622"/>
      <c r="O17" s="623"/>
      <c r="P17" s="624"/>
    </row>
    <row r="18" spans="1:16" ht="28.8" customHeight="1">
      <c r="A18" s="500" t="s">
        <v>559</v>
      </c>
      <c r="B18" s="501"/>
      <c r="C18" s="647" t="s">
        <v>487</v>
      </c>
      <c r="D18" s="647"/>
      <c r="E18" s="500" t="s">
        <v>568</v>
      </c>
      <c r="F18" s="500">
        <v>1</v>
      </c>
      <c r="G18" s="500">
        <v>1</v>
      </c>
      <c r="H18" s="500" t="str" cm="1">
        <f t="array" ref="H18">IF(OR(F18="",G18=""),"",_xlfn.IFS(OR(F18=3,G18=3),"高",F18*G18&gt;=4,"高",TRUE,"低"))</f>
        <v>低</v>
      </c>
      <c r="I18" s="649" t="s">
        <v>443</v>
      </c>
      <c r="J18" s="649"/>
      <c r="K18" s="649"/>
      <c r="L18" s="649"/>
      <c r="M18" s="503">
        <v>5.3</v>
      </c>
      <c r="N18" s="623"/>
      <c r="O18" s="623"/>
      <c r="P18" s="624"/>
    </row>
    <row r="19" spans="1:16" ht="34.950000000000003" customHeight="1">
      <c r="A19" s="500" t="s">
        <v>559</v>
      </c>
      <c r="B19" s="501"/>
      <c r="C19" s="647" t="s">
        <v>633</v>
      </c>
      <c r="D19" s="647"/>
      <c r="E19" s="500" t="s">
        <v>568</v>
      </c>
      <c r="F19" s="500">
        <v>1</v>
      </c>
      <c r="G19" s="500">
        <v>1</v>
      </c>
      <c r="H19" s="500" t="str" cm="1">
        <f t="array" ref="H19">IF(OR(F19="",G19=""),"",_xlfn.IFS(OR(F19=3,G19=3),"高",F19*G19&gt;=4,"高",TRUE,"低"))</f>
        <v>低</v>
      </c>
      <c r="I19" s="649" t="s">
        <v>677</v>
      </c>
      <c r="J19" s="649"/>
      <c r="K19" s="649"/>
      <c r="L19" s="649"/>
      <c r="M19" s="503">
        <v>5.3</v>
      </c>
      <c r="N19" s="623"/>
      <c r="O19" s="623"/>
      <c r="P19" s="624"/>
    </row>
    <row r="20" spans="1:16" ht="34.950000000000003" customHeight="1">
      <c r="A20" s="500" t="s">
        <v>559</v>
      </c>
      <c r="B20" s="501"/>
      <c r="C20" s="649" t="s">
        <v>488</v>
      </c>
      <c r="D20" s="649"/>
      <c r="E20" s="500" t="s">
        <v>568</v>
      </c>
      <c r="F20" s="500">
        <v>1</v>
      </c>
      <c r="G20" s="500">
        <v>1</v>
      </c>
      <c r="H20" s="500" t="str" cm="1">
        <f t="array" ref="H20">IF(OR(F20="",G20=""),"",_xlfn.IFS(OR(F20=3,G20=3),"高",F20*G20&gt;=4,"高",TRUE,"低"))</f>
        <v>低</v>
      </c>
      <c r="I20" s="649" t="s">
        <v>636</v>
      </c>
      <c r="J20" s="649"/>
      <c r="K20" s="649"/>
      <c r="L20" s="649"/>
      <c r="M20" s="503">
        <v>5.7</v>
      </c>
      <c r="N20" s="668" t="s">
        <v>662</v>
      </c>
      <c r="O20" s="668"/>
      <c r="P20" s="669"/>
    </row>
    <row r="21" spans="1:16" ht="34.950000000000003" customHeight="1">
      <c r="A21" s="500" t="s">
        <v>559</v>
      </c>
      <c r="B21" s="501"/>
      <c r="C21" s="638" t="s">
        <v>640</v>
      </c>
      <c r="D21" s="639"/>
      <c r="E21" s="500" t="s">
        <v>568</v>
      </c>
      <c r="F21" s="500">
        <v>2</v>
      </c>
      <c r="G21" s="500">
        <v>1</v>
      </c>
      <c r="H21" s="500" t="str" cm="1">
        <f t="array" ref="H21">IF(OR(F21="",G21=""),"",_xlfn.IFS(OR(F21=3,G21=3),"高",F21*G21&gt;=4,"高",TRUE,"低"))</f>
        <v>低</v>
      </c>
      <c r="I21" s="638" t="s">
        <v>641</v>
      </c>
      <c r="J21" s="648"/>
      <c r="K21" s="648"/>
      <c r="L21" s="639"/>
      <c r="M21" s="503">
        <v>5.23</v>
      </c>
      <c r="N21" s="640"/>
      <c r="O21" s="641"/>
      <c r="P21" s="642"/>
    </row>
    <row r="22" spans="1:16" ht="52.2" customHeight="1">
      <c r="A22" s="500" t="s">
        <v>559</v>
      </c>
      <c r="B22" s="501"/>
      <c r="C22" s="638" t="s">
        <v>635</v>
      </c>
      <c r="D22" s="639"/>
      <c r="E22" s="500" t="s">
        <v>567</v>
      </c>
      <c r="F22" s="500">
        <v>3</v>
      </c>
      <c r="G22" s="500">
        <v>2</v>
      </c>
      <c r="H22" s="500" t="str" cm="1">
        <f t="array" ref="H22">IF(OR(F22="",G22=""),"",_xlfn.IFS(OR(F22=3,G22=3),"高",F22*G22&gt;=4,"高",TRUE,"低"))</f>
        <v>高</v>
      </c>
      <c r="I22" s="649" t="s">
        <v>634</v>
      </c>
      <c r="J22" s="649"/>
      <c r="K22" s="649"/>
      <c r="L22" s="649"/>
      <c r="M22" s="504" t="s">
        <v>639</v>
      </c>
      <c r="N22" s="623"/>
      <c r="O22" s="623"/>
      <c r="P22" s="624"/>
    </row>
    <row r="23" spans="1:16" ht="48" customHeight="1">
      <c r="A23" s="500" t="s">
        <v>559</v>
      </c>
      <c r="B23" s="501" t="s">
        <v>659</v>
      </c>
      <c r="C23" s="638" t="s">
        <v>660</v>
      </c>
      <c r="D23" s="639"/>
      <c r="E23" s="78" t="s">
        <v>567</v>
      </c>
      <c r="F23" s="78">
        <v>3</v>
      </c>
      <c r="G23" s="78">
        <v>2</v>
      </c>
      <c r="H23" s="78" t="str" cm="1">
        <f t="array" ref="H23">IF(OR(F23="",G23=""),"",_xlfn.IFS(OR(F23=3,G23=3),"高",F23*G23&gt;=4,"高",TRUE,"低"))</f>
        <v>高</v>
      </c>
      <c r="I23" s="630" t="s">
        <v>661</v>
      </c>
      <c r="J23" s="631"/>
      <c r="K23" s="631"/>
      <c r="L23" s="632"/>
      <c r="M23" s="503">
        <v>5.16</v>
      </c>
      <c r="N23" s="625"/>
      <c r="O23" s="627"/>
      <c r="P23" s="626"/>
    </row>
    <row r="24" spans="1:16" ht="52.2" customHeight="1">
      <c r="A24" s="500" t="s">
        <v>559</v>
      </c>
      <c r="B24" s="75"/>
      <c r="C24" s="625" t="s">
        <v>642</v>
      </c>
      <c r="D24" s="626"/>
      <c r="E24" s="78" t="s">
        <v>571</v>
      </c>
      <c r="F24" s="78">
        <v>1</v>
      </c>
      <c r="G24" s="78">
        <v>1</v>
      </c>
      <c r="H24" s="78" t="str" cm="1">
        <f t="array" ref="H24">IF(OR(F24="",G24=""),"",_xlfn.IFS(OR(F24=3,G24=3),"高",F24*G24&gt;=4,"高",TRUE,"低"))</f>
        <v>低</v>
      </c>
      <c r="I24" s="625" t="s">
        <v>643</v>
      </c>
      <c r="J24" s="627"/>
      <c r="K24" s="627"/>
      <c r="L24" s="626"/>
      <c r="M24" s="505">
        <v>5.23</v>
      </c>
      <c r="N24" s="622"/>
      <c r="O24" s="623"/>
      <c r="P24" s="624"/>
    </row>
    <row r="25" spans="1:16" ht="63" customHeight="1">
      <c r="A25" s="78" t="s">
        <v>573</v>
      </c>
      <c r="B25" s="75" t="s">
        <v>576</v>
      </c>
      <c r="C25" s="636" t="s">
        <v>649</v>
      </c>
      <c r="D25" s="637"/>
      <c r="E25" s="78" t="s">
        <v>568</v>
      </c>
      <c r="F25" s="78">
        <v>3</v>
      </c>
      <c r="G25" s="78">
        <v>1</v>
      </c>
      <c r="H25" s="78" t="str" cm="1">
        <f t="array" ref="H25">IF(OR(F25="",G25=""),"",_xlfn.IFS(OR(F25=3,G25=3),"高",F25*G25&gt;=4,"高",TRUE,"低"))</f>
        <v>高</v>
      </c>
      <c r="I25" s="636" t="s">
        <v>645</v>
      </c>
      <c r="J25" s="636"/>
      <c r="K25" s="636"/>
      <c r="L25" s="630"/>
      <c r="M25" s="503">
        <v>6.7</v>
      </c>
      <c r="N25" s="627" t="s">
        <v>644</v>
      </c>
      <c r="O25" s="627"/>
      <c r="P25" s="626"/>
    </row>
    <row r="26" spans="1:16" ht="34.950000000000003" customHeight="1">
      <c r="A26" s="78" t="s">
        <v>573</v>
      </c>
      <c r="B26" s="75" t="s">
        <v>576</v>
      </c>
      <c r="C26" s="637" t="s">
        <v>648</v>
      </c>
      <c r="D26" s="646"/>
      <c r="E26" s="78" t="s">
        <v>568</v>
      </c>
      <c r="F26" s="78">
        <v>3</v>
      </c>
      <c r="G26" s="78">
        <v>2</v>
      </c>
      <c r="H26" s="78" t="str" cm="1">
        <f t="array" ref="H26">IF(OR(F26="",G26=""),"",_xlfn.IFS(OR(F26=3,G26=3),"高",F26*G26&gt;=4,"高",TRUE,"低"))</f>
        <v>高</v>
      </c>
      <c r="I26" s="636" t="s">
        <v>574</v>
      </c>
      <c r="J26" s="636"/>
      <c r="K26" s="636"/>
      <c r="L26" s="630"/>
      <c r="M26" s="503">
        <v>6.2</v>
      </c>
      <c r="N26" s="623"/>
      <c r="O26" s="623"/>
      <c r="P26" s="624"/>
    </row>
    <row r="27" spans="1:16" ht="34.950000000000003" customHeight="1">
      <c r="A27" s="78" t="s">
        <v>650</v>
      </c>
      <c r="B27" s="75" t="s">
        <v>576</v>
      </c>
      <c r="C27" s="630" t="s">
        <v>651</v>
      </c>
      <c r="D27" s="632"/>
      <c r="E27" s="78" t="s">
        <v>568</v>
      </c>
      <c r="F27" s="78">
        <v>2</v>
      </c>
      <c r="G27" s="78">
        <v>1</v>
      </c>
      <c r="H27" s="78" t="str" cm="1">
        <f t="array" ref="H27">IF(OR(F27="",G27=""),"",_xlfn.IFS(OR(F27=3,G27=3),"高",F27*G27&gt;=4,"高",TRUE,"低"))</f>
        <v>低</v>
      </c>
      <c r="I27" s="630" t="s">
        <v>652</v>
      </c>
      <c r="J27" s="631"/>
      <c r="K27" s="631"/>
      <c r="L27" s="632"/>
      <c r="M27" s="503">
        <v>5.6</v>
      </c>
      <c r="N27" s="643"/>
      <c r="O27" s="644"/>
      <c r="P27" s="645"/>
    </row>
    <row r="28" spans="1:16" ht="29.4" customHeight="1">
      <c r="A28" s="78" t="s">
        <v>573</v>
      </c>
      <c r="B28" s="75" t="s">
        <v>576</v>
      </c>
      <c r="C28" s="637" t="s">
        <v>647</v>
      </c>
      <c r="D28" s="646"/>
      <c r="E28" s="78" t="s">
        <v>571</v>
      </c>
      <c r="F28" s="78">
        <v>2</v>
      </c>
      <c r="G28" s="78">
        <v>1</v>
      </c>
      <c r="H28" s="78" t="str" cm="1">
        <f t="array" ref="H28">IF(OR(F28="",G28=""),"",_xlfn.IFS(OR(F28=3,G28=3),"高",F28*G28&gt;=4,"高",TRUE,"低"))</f>
        <v>低</v>
      </c>
      <c r="I28" s="636" t="s">
        <v>575</v>
      </c>
      <c r="J28" s="636"/>
      <c r="K28" s="636"/>
      <c r="L28" s="630"/>
      <c r="M28" s="503">
        <v>5.22</v>
      </c>
      <c r="N28" s="623"/>
      <c r="O28" s="623"/>
      <c r="P28" s="624"/>
    </row>
    <row r="29" spans="1:16" ht="41.4" customHeight="1">
      <c r="A29" s="78" t="s">
        <v>573</v>
      </c>
      <c r="B29" s="75" t="s">
        <v>576</v>
      </c>
      <c r="C29" s="628" t="s">
        <v>678</v>
      </c>
      <c r="D29" s="629"/>
      <c r="E29" s="78" t="s">
        <v>571</v>
      </c>
      <c r="F29" s="78">
        <v>1</v>
      </c>
      <c r="G29" s="78">
        <v>2</v>
      </c>
      <c r="H29" s="78" t="str" cm="1">
        <f t="array" ref="H29">IF(OR(F29="",G29=""),"",_xlfn.IFS(OR(F29=3,G29=3),"高",F29*G29&gt;=4,"高",TRUE,"低"))</f>
        <v>低</v>
      </c>
      <c r="I29" s="636" t="s">
        <v>679</v>
      </c>
      <c r="J29" s="636"/>
      <c r="K29" s="636"/>
      <c r="L29" s="630"/>
      <c r="M29" s="503" t="s">
        <v>680</v>
      </c>
      <c r="N29" s="77"/>
      <c r="O29" s="77"/>
      <c r="P29" s="114"/>
    </row>
    <row r="30" spans="1:16" ht="34.950000000000003" customHeight="1">
      <c r="A30" s="507" t="s">
        <v>646</v>
      </c>
      <c r="B30" s="501"/>
      <c r="C30" s="638" t="s">
        <v>638</v>
      </c>
      <c r="D30" s="639"/>
      <c r="E30" s="500" t="s">
        <v>567</v>
      </c>
      <c r="F30" s="500">
        <v>3</v>
      </c>
      <c r="G30" s="500">
        <v>2</v>
      </c>
      <c r="H30" s="500" t="str" cm="1">
        <f t="array" ref="H30">IF(OR(F30="",G30=""),"",_xlfn.IFS(OR(F30=3,G30=3),"高",F30*G30&gt;=4,"高",TRUE,"低"))</f>
        <v>高</v>
      </c>
      <c r="I30" s="638" t="s">
        <v>637</v>
      </c>
      <c r="J30" s="648"/>
      <c r="K30" s="648"/>
      <c r="L30" s="639"/>
      <c r="M30" s="503"/>
      <c r="N30" s="640"/>
      <c r="O30" s="641"/>
      <c r="P30" s="642"/>
    </row>
    <row r="31" spans="1:16" ht="34.950000000000003" customHeight="1">
      <c r="A31" s="78" t="s">
        <v>578</v>
      </c>
      <c r="B31" s="501"/>
      <c r="C31" s="625" t="s">
        <v>653</v>
      </c>
      <c r="D31" s="626"/>
      <c r="E31" s="78" t="s">
        <v>568</v>
      </c>
      <c r="F31" s="78">
        <v>3</v>
      </c>
      <c r="G31" s="78">
        <v>1</v>
      </c>
      <c r="H31" s="500" t="str" cm="1">
        <f t="array" ref="H31">IF(OR(F31="",G31=""),"",_xlfn.IFS(OR(F31=3,G31=3),"高",F31*G31&gt;=4,"高",TRUE,"低"))</f>
        <v>高</v>
      </c>
      <c r="I31" s="625" t="s">
        <v>655</v>
      </c>
      <c r="J31" s="627"/>
      <c r="K31" s="627"/>
      <c r="L31" s="627"/>
      <c r="M31" s="503" t="s">
        <v>586</v>
      </c>
      <c r="N31" s="623" t="s">
        <v>654</v>
      </c>
      <c r="O31" s="623"/>
      <c r="P31" s="624"/>
    </row>
    <row r="32" spans="1:16" ht="34.950000000000003" customHeight="1">
      <c r="A32" s="78" t="s">
        <v>578</v>
      </c>
      <c r="B32" s="75" t="s">
        <v>577</v>
      </c>
      <c r="C32" s="625" t="s">
        <v>657</v>
      </c>
      <c r="D32" s="626"/>
      <c r="E32" s="78" t="s">
        <v>568</v>
      </c>
      <c r="F32" s="78">
        <v>3</v>
      </c>
      <c r="G32" s="78">
        <v>1</v>
      </c>
      <c r="H32" s="500" t="str" cm="1">
        <f t="array" ref="H32">IF(OR(F32="",G32=""),"",_xlfn.IFS(OR(F32=3,G32=3),"高",F32*G32&gt;=4,"高",TRUE,"低"))</f>
        <v>高</v>
      </c>
      <c r="I32" s="625" t="s">
        <v>658</v>
      </c>
      <c r="J32" s="627"/>
      <c r="K32" s="627"/>
      <c r="L32" s="627"/>
      <c r="M32" s="503" t="s">
        <v>586</v>
      </c>
      <c r="N32" s="623"/>
      <c r="O32" s="623"/>
      <c r="P32" s="624"/>
    </row>
    <row r="33" spans="1:16" ht="34.950000000000003" customHeight="1">
      <c r="A33" s="78" t="s">
        <v>578</v>
      </c>
      <c r="B33" s="75" t="s">
        <v>577</v>
      </c>
      <c r="C33" s="625" t="s">
        <v>656</v>
      </c>
      <c r="D33" s="626"/>
      <c r="E33" s="78" t="s">
        <v>568</v>
      </c>
      <c r="F33" s="78">
        <v>3</v>
      </c>
      <c r="G33" s="78">
        <v>1</v>
      </c>
      <c r="H33" s="500" t="str" cm="1">
        <f t="array" ref="H33">IF(OR(F33="",G33=""),"",_xlfn.IFS(OR(F33=3,G33=3),"高",F33*G33&gt;=4,"高",TRUE,"低"))</f>
        <v>高</v>
      </c>
      <c r="I33" s="625" t="s">
        <v>579</v>
      </c>
      <c r="J33" s="627"/>
      <c r="K33" s="627"/>
      <c r="L33" s="627"/>
      <c r="M33" s="503" t="s">
        <v>586</v>
      </c>
      <c r="N33" s="623"/>
      <c r="O33" s="623"/>
      <c r="P33" s="624"/>
    </row>
    <row r="34" spans="1:16" ht="34.950000000000003" customHeight="1">
      <c r="A34" s="78" t="s">
        <v>583</v>
      </c>
      <c r="B34" s="501" t="s">
        <v>665</v>
      </c>
      <c r="C34" s="633" t="s">
        <v>663</v>
      </c>
      <c r="D34" s="634"/>
      <c r="E34" s="78" t="s">
        <v>568</v>
      </c>
      <c r="F34" s="78">
        <v>2</v>
      </c>
      <c r="G34" s="78">
        <v>1</v>
      </c>
      <c r="H34" s="500" t="str" cm="1">
        <f t="array" ref="H34">IF(OR(F34="",G34=""),"",_xlfn.IFS(OR(F34=3,G34=3),"高",F34*G34&gt;=4,"高",TRUE,"低"))</f>
        <v>低</v>
      </c>
      <c r="I34" s="635" t="s">
        <v>584</v>
      </c>
      <c r="J34" s="635"/>
      <c r="K34" s="635"/>
      <c r="L34" s="635"/>
      <c r="M34" s="508">
        <v>5.15</v>
      </c>
      <c r="N34" s="622"/>
      <c r="O34" s="623"/>
      <c r="P34" s="624"/>
    </row>
    <row r="35" spans="1:16" ht="34.950000000000003" customHeight="1">
      <c r="A35" s="78" t="s">
        <v>583</v>
      </c>
      <c r="B35" s="501" t="s">
        <v>666</v>
      </c>
      <c r="C35" s="628" t="s">
        <v>664</v>
      </c>
      <c r="D35" s="629"/>
      <c r="E35" s="78" t="s">
        <v>568</v>
      </c>
      <c r="F35" s="78">
        <v>1</v>
      </c>
      <c r="G35" s="78">
        <v>1</v>
      </c>
      <c r="H35" s="500" t="str" cm="1">
        <f t="array" ref="H35">IF(OR(F35="",G35=""),"",_xlfn.IFS(OR(F35=3,G35=3),"高",F35*G35&gt;=4,"高",TRUE,"低"))</f>
        <v>低</v>
      </c>
      <c r="I35" s="630" t="s">
        <v>668</v>
      </c>
      <c r="J35" s="631"/>
      <c r="K35" s="631"/>
      <c r="L35" s="632"/>
      <c r="M35" s="508"/>
      <c r="N35" s="76"/>
      <c r="O35" s="77"/>
      <c r="P35" s="114"/>
    </row>
    <row r="36" spans="1:16" ht="37.200000000000003" customHeight="1">
      <c r="A36" s="78" t="s">
        <v>583</v>
      </c>
      <c r="B36" s="501" t="s">
        <v>666</v>
      </c>
      <c r="C36" s="667" t="s">
        <v>667</v>
      </c>
      <c r="D36" s="667"/>
      <c r="E36" s="78" t="s">
        <v>568</v>
      </c>
      <c r="F36" s="78">
        <v>2</v>
      </c>
      <c r="G36" s="78">
        <v>1</v>
      </c>
      <c r="H36" s="500" t="str" cm="1">
        <f t="array" ref="H36">IF(OR(F36="",G36=""),"",_xlfn.IFS(OR(F36=3,G36=3),"高",F36*G36&gt;=4,"高",TRUE,"低"))</f>
        <v>低</v>
      </c>
      <c r="I36" s="621" t="s">
        <v>669</v>
      </c>
      <c r="J36" s="621"/>
      <c r="K36" s="621"/>
      <c r="L36" s="621"/>
      <c r="M36" s="506">
        <v>5.15</v>
      </c>
      <c r="N36" s="622"/>
      <c r="O36" s="623"/>
      <c r="P36" s="624"/>
    </row>
    <row r="37" spans="1:16" ht="42" customHeight="1">
      <c r="A37" s="78" t="s">
        <v>582</v>
      </c>
      <c r="B37" s="75"/>
      <c r="C37" s="665" t="s">
        <v>670</v>
      </c>
      <c r="D37" s="666"/>
      <c r="E37" s="78" t="s">
        <v>568</v>
      </c>
      <c r="F37" s="78">
        <v>3</v>
      </c>
      <c r="G37" s="78">
        <v>1</v>
      </c>
      <c r="H37" s="500" t="str" cm="1">
        <f t="array" ref="H37">IF(OR(F37="",G37=""),"",_xlfn.IFS(OR(F37=3,G37=3),"高",F37*G37&gt;=4,"高",TRUE,"低"))</f>
        <v>高</v>
      </c>
      <c r="I37" s="650" t="s">
        <v>671</v>
      </c>
      <c r="J37" s="651"/>
      <c r="K37" s="651"/>
      <c r="L37" s="652"/>
      <c r="M37" s="509" t="s">
        <v>672</v>
      </c>
      <c r="N37" s="623"/>
      <c r="O37" s="623"/>
      <c r="P37" s="624"/>
    </row>
    <row r="38" spans="1:16" ht="37.200000000000003" customHeight="1">
      <c r="A38" s="78" t="s">
        <v>582</v>
      </c>
      <c r="B38" s="75"/>
      <c r="C38" s="625" t="s">
        <v>682</v>
      </c>
      <c r="D38" s="626"/>
      <c r="E38" s="78" t="s">
        <v>568</v>
      </c>
      <c r="F38" s="78">
        <v>3</v>
      </c>
      <c r="G38" s="78">
        <v>1</v>
      </c>
      <c r="H38" s="78" t="str" cm="1">
        <f t="array" ref="H38">IF(OR(F38="",G38=""),"",_xlfn.IFS(OR(F38=3,G38=3),"高",F38*G38&gt;=4,"高",TRUE,"低"))</f>
        <v>高</v>
      </c>
      <c r="I38" s="650" t="s">
        <v>655</v>
      </c>
      <c r="J38" s="653"/>
      <c r="K38" s="653"/>
      <c r="L38" s="654"/>
      <c r="M38" s="509" t="s">
        <v>673</v>
      </c>
      <c r="N38" s="623" t="s">
        <v>654</v>
      </c>
      <c r="O38" s="623"/>
      <c r="P38" s="624"/>
    </row>
    <row r="39" spans="1:16" ht="34.950000000000003" customHeight="1">
      <c r="A39" s="78" t="s">
        <v>587</v>
      </c>
      <c r="B39" s="75"/>
      <c r="C39" s="621" t="s">
        <v>588</v>
      </c>
      <c r="D39" s="621"/>
      <c r="E39" s="78" t="s">
        <v>568</v>
      </c>
      <c r="F39" s="78">
        <v>2</v>
      </c>
      <c r="G39" s="78">
        <v>1</v>
      </c>
      <c r="H39" s="78" t="str" cm="1">
        <f t="array" ref="H39">IF(OR(F39="",G39=""),"",_xlfn.IFS(OR(F39=3,G39=3),"高",F39*G39&gt;=4,"高",TRUE,"低"))</f>
        <v>低</v>
      </c>
      <c r="I39" s="621" t="s">
        <v>674</v>
      </c>
      <c r="J39" s="621"/>
      <c r="K39" s="621"/>
      <c r="L39" s="650"/>
      <c r="M39" s="504">
        <v>5.1100000000000003</v>
      </c>
      <c r="N39" s="623"/>
      <c r="O39" s="623"/>
      <c r="P39" s="624"/>
    </row>
    <row r="40" spans="1:16" ht="37.799999999999997" customHeight="1">
      <c r="A40" s="78" t="s">
        <v>587</v>
      </c>
      <c r="B40" s="75"/>
      <c r="C40" s="621" t="s">
        <v>589</v>
      </c>
      <c r="D40" s="621"/>
      <c r="E40" s="78" t="s">
        <v>568</v>
      </c>
      <c r="F40" s="78">
        <v>2</v>
      </c>
      <c r="G40" s="78">
        <v>1</v>
      </c>
      <c r="H40" s="78" t="str" cm="1">
        <f t="array" ref="H40">IF(OR(F40="",G40=""),"",_xlfn.IFS(OR(F40=3,G40=3),"高",F40*G40&gt;=4,"高",TRUE,"低"))</f>
        <v>低</v>
      </c>
      <c r="I40" s="621" t="s">
        <v>675</v>
      </c>
      <c r="J40" s="655"/>
      <c r="K40" s="655"/>
      <c r="L40" s="656"/>
      <c r="M40" s="503" t="s">
        <v>590</v>
      </c>
      <c r="N40" s="623"/>
      <c r="O40" s="623"/>
      <c r="P40" s="624"/>
    </row>
    <row r="41" spans="1:16" ht="34.950000000000003" customHeight="1">
      <c r="A41" s="507" t="s">
        <v>676</v>
      </c>
      <c r="B41" s="501" t="s">
        <v>577</v>
      </c>
      <c r="C41" s="638" t="s">
        <v>486</v>
      </c>
      <c r="D41" s="639"/>
      <c r="E41" s="500" t="s">
        <v>567</v>
      </c>
      <c r="F41" s="500">
        <v>1</v>
      </c>
      <c r="G41" s="500">
        <v>2</v>
      </c>
      <c r="H41" s="500" t="str" cm="1">
        <f t="array" ref="H41">IF(OR(F41="",G41=""),"",_xlfn.IFS(OR(F41=3,G41=3),"高",F41*G41&gt;=4,"高",TRUE,"低"))</f>
        <v>低</v>
      </c>
      <c r="I41" s="647" t="s">
        <v>570</v>
      </c>
      <c r="J41" s="647"/>
      <c r="K41" s="647"/>
      <c r="L41" s="647"/>
      <c r="M41" s="504">
        <v>5.3</v>
      </c>
      <c r="N41" s="622"/>
      <c r="O41" s="623"/>
      <c r="P41" s="624"/>
    </row>
    <row r="42" spans="1:16">
      <c r="A42" s="1" t="s">
        <v>681</v>
      </c>
    </row>
    <row r="43" spans="1:16"/>
    <row r="44" spans="1:16"/>
    <row r="45" spans="1:16"/>
    <row r="46" spans="1:16"/>
    <row r="47" spans="1:16"/>
    <row r="48" spans="1:16"/>
    <row r="49"/>
    <row r="50"/>
    <row r="51"/>
    <row r="52"/>
    <row r="53"/>
    <row r="54"/>
    <row r="55"/>
    <row r="56"/>
    <row r="57"/>
  </sheetData>
  <mergeCells count="80">
    <mergeCell ref="A15:A16"/>
    <mergeCell ref="B15:B16"/>
    <mergeCell ref="E15:E16"/>
    <mergeCell ref="C15:D16"/>
    <mergeCell ref="I15:L16"/>
    <mergeCell ref="N20:P20"/>
    <mergeCell ref="N22:P22"/>
    <mergeCell ref="I20:L20"/>
    <mergeCell ref="I22:L22"/>
    <mergeCell ref="I17:L17"/>
    <mergeCell ref="I18:L18"/>
    <mergeCell ref="I19:L19"/>
    <mergeCell ref="N21:P21"/>
    <mergeCell ref="C40:D40"/>
    <mergeCell ref="C39:D39"/>
    <mergeCell ref="C37:D37"/>
    <mergeCell ref="C38:D38"/>
    <mergeCell ref="C32:D32"/>
    <mergeCell ref="C36:D36"/>
    <mergeCell ref="M15:M16"/>
    <mergeCell ref="N41:P41"/>
    <mergeCell ref="N24:P24"/>
    <mergeCell ref="N25:P25"/>
    <mergeCell ref="N26:P26"/>
    <mergeCell ref="N28:P28"/>
    <mergeCell ref="N37:P37"/>
    <mergeCell ref="N38:P38"/>
    <mergeCell ref="N40:P40"/>
    <mergeCell ref="N39:P39"/>
    <mergeCell ref="N31:P31"/>
    <mergeCell ref="N32:P32"/>
    <mergeCell ref="N17:P17"/>
    <mergeCell ref="N18:P18"/>
    <mergeCell ref="N15:P16"/>
    <mergeCell ref="N19:P19"/>
    <mergeCell ref="I41:L41"/>
    <mergeCell ref="I24:L24"/>
    <mergeCell ref="C30:D30"/>
    <mergeCell ref="I30:L30"/>
    <mergeCell ref="C21:D21"/>
    <mergeCell ref="I32:L32"/>
    <mergeCell ref="I26:L26"/>
    <mergeCell ref="I28:L28"/>
    <mergeCell ref="I31:L31"/>
    <mergeCell ref="I37:L37"/>
    <mergeCell ref="I38:L38"/>
    <mergeCell ref="I40:L40"/>
    <mergeCell ref="I39:L39"/>
    <mergeCell ref="C28:D28"/>
    <mergeCell ref="C31:D31"/>
    <mergeCell ref="C41:D41"/>
    <mergeCell ref="C17:D17"/>
    <mergeCell ref="C18:D18"/>
    <mergeCell ref="C19:D19"/>
    <mergeCell ref="I21:L21"/>
    <mergeCell ref="C20:D20"/>
    <mergeCell ref="N23:P23"/>
    <mergeCell ref="I25:L25"/>
    <mergeCell ref="C25:D25"/>
    <mergeCell ref="C22:D22"/>
    <mergeCell ref="N34:P34"/>
    <mergeCell ref="N30:P30"/>
    <mergeCell ref="C27:D27"/>
    <mergeCell ref="I27:L27"/>
    <mergeCell ref="N27:P27"/>
    <mergeCell ref="C29:D29"/>
    <mergeCell ref="I29:L29"/>
    <mergeCell ref="C24:D24"/>
    <mergeCell ref="C26:D26"/>
    <mergeCell ref="C23:D23"/>
    <mergeCell ref="I23:L23"/>
    <mergeCell ref="I36:L36"/>
    <mergeCell ref="N36:P36"/>
    <mergeCell ref="C33:D33"/>
    <mergeCell ref="I33:L33"/>
    <mergeCell ref="N33:P33"/>
    <mergeCell ref="C35:D35"/>
    <mergeCell ref="I35:L35"/>
    <mergeCell ref="C34:D34"/>
    <mergeCell ref="I34:L34"/>
  </mergeCells>
  <phoneticPr fontId="2"/>
  <dataValidations count="2">
    <dataValidation type="list" allowBlank="1" showInputMessage="1" showErrorMessage="1" sqref="E17:E41" xr:uid="{C9DC1F3E-D8A7-4420-9891-53A49DF369D0}">
      <formula1>"食品,労働,環境"</formula1>
    </dataValidation>
    <dataValidation type="list" allowBlank="1" showInputMessage="1" showErrorMessage="1" sqref="F17:G41" xr:uid="{BEDFDFAB-410A-44D2-830F-6C659A15B741}">
      <formula1>"3,2,1"</formula1>
    </dataValidation>
  </dataValidations>
  <printOptions horizontalCentered="1"/>
  <pageMargins left="0.31496062992125984" right="0" top="0.55118110236220474" bottom="0" header="0.31496062992125984" footer="0.31496062992125984"/>
  <pageSetup paperSize="9" scale="60" fitToHeight="0" orientation="portrait" cellComments="asDisplayed"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4514-5C9F-4192-A3D4-63B71F57F68C}">
  <sheetPr codeName="Sheet13">
    <tabColor rgb="FFFF0000"/>
  </sheetPr>
  <dimension ref="A1:Q34"/>
  <sheetViews>
    <sheetView showGridLines="0" topLeftCell="A18" zoomScaleNormal="100" workbookViewId="0">
      <selection sqref="A1:XFD1048576"/>
    </sheetView>
  </sheetViews>
  <sheetFormatPr defaultColWidth="0" defaultRowHeight="17.399999999999999" zeroHeight="1"/>
  <cols>
    <col min="1" max="1" width="2.69921875" style="1" customWidth="1"/>
    <col min="2" max="2" width="20.5" style="1" customWidth="1"/>
    <col min="3" max="3" width="10" style="1" customWidth="1"/>
    <col min="4" max="4" width="17.69921875" style="1" customWidth="1"/>
    <col min="5" max="5" width="7.19921875" style="1" customWidth="1"/>
    <col min="6" max="8" width="9.59765625" style="1" customWidth="1"/>
    <col min="9" max="9" width="3.19921875" style="1" customWidth="1"/>
    <col min="10" max="10" width="2.69921875" style="1" customWidth="1"/>
    <col min="11" max="11" width="20.5" style="1" customWidth="1"/>
    <col min="12" max="12" width="8.3984375" style="1" customWidth="1"/>
    <col min="13" max="13" width="20.5" style="1" customWidth="1"/>
    <col min="14" max="16" width="12.19921875" style="1" customWidth="1"/>
    <col min="17" max="17" width="3.19921875" style="1" customWidth="1"/>
    <col min="18" max="16384" width="8.69921875" style="1" hidden="1"/>
  </cols>
  <sheetData>
    <row r="1" spans="2:16">
      <c r="B1" s="1" t="s">
        <v>518</v>
      </c>
      <c r="H1" s="2" t="s">
        <v>543</v>
      </c>
      <c r="K1" s="1" t="s">
        <v>521</v>
      </c>
      <c r="P1" s="2" t="s">
        <v>543</v>
      </c>
    </row>
    <row r="2" spans="2:16" ht="24.6" customHeight="1">
      <c r="B2" s="56" t="s">
        <v>493</v>
      </c>
      <c r="H2" s="2"/>
      <c r="K2" s="56" t="s">
        <v>493</v>
      </c>
      <c r="P2" s="2"/>
    </row>
    <row r="3" spans="2:16" ht="24.6" customHeight="1" thickBot="1">
      <c r="B3" s="1" t="s">
        <v>58</v>
      </c>
      <c r="H3" s="2"/>
      <c r="K3" s="1" t="s">
        <v>59</v>
      </c>
      <c r="P3" s="2"/>
    </row>
    <row r="4" spans="2:16" ht="24.6" customHeight="1" thickBot="1">
      <c r="B4" s="127" t="s">
        <v>66</v>
      </c>
      <c r="C4" s="93" t="s">
        <v>1</v>
      </c>
      <c r="D4" s="128" t="s">
        <v>48</v>
      </c>
      <c r="E4" s="149" t="s">
        <v>67</v>
      </c>
      <c r="F4" s="93" t="s">
        <v>68</v>
      </c>
      <c r="G4" s="128" t="s">
        <v>69</v>
      </c>
      <c r="H4" s="92" t="s">
        <v>70</v>
      </c>
      <c r="K4" s="127" t="s">
        <v>60</v>
      </c>
      <c r="L4" s="172" t="s">
        <v>517</v>
      </c>
      <c r="M4" s="93" t="s">
        <v>61</v>
      </c>
      <c r="N4" s="128" t="s">
        <v>48</v>
      </c>
      <c r="O4" s="149" t="s">
        <v>62</v>
      </c>
      <c r="P4" s="94" t="s">
        <v>71</v>
      </c>
    </row>
    <row r="5" spans="2:16" ht="24.6" customHeight="1">
      <c r="B5" s="59">
        <v>45971</v>
      </c>
      <c r="C5" s="254">
        <v>3</v>
      </c>
      <c r="D5" s="254" t="s">
        <v>8</v>
      </c>
      <c r="E5" s="284">
        <v>200</v>
      </c>
      <c r="F5" s="254" t="s">
        <v>623</v>
      </c>
      <c r="G5" s="254" t="s">
        <v>444</v>
      </c>
      <c r="H5" s="285" t="s">
        <v>445</v>
      </c>
      <c r="K5" s="288">
        <v>45974</v>
      </c>
      <c r="L5" s="325">
        <v>3</v>
      </c>
      <c r="M5" s="254" t="s">
        <v>447</v>
      </c>
      <c r="N5" s="254" t="s">
        <v>8</v>
      </c>
      <c r="O5" s="290" t="s">
        <v>630</v>
      </c>
      <c r="P5" s="286">
        <v>45971</v>
      </c>
    </row>
    <row r="6" spans="2:16" ht="24.6" customHeight="1">
      <c r="B6" s="60">
        <v>45972</v>
      </c>
      <c r="C6" s="168">
        <v>3</v>
      </c>
      <c r="D6" s="254" t="s">
        <v>8</v>
      </c>
      <c r="E6" s="284">
        <v>180</v>
      </c>
      <c r="F6" s="254" t="s">
        <v>623</v>
      </c>
      <c r="G6" s="254" t="s">
        <v>444</v>
      </c>
      <c r="H6" s="285" t="s">
        <v>446</v>
      </c>
      <c r="K6" s="289">
        <v>45974</v>
      </c>
      <c r="L6" s="326">
        <v>3</v>
      </c>
      <c r="M6" s="168" t="s">
        <v>447</v>
      </c>
      <c r="N6" s="168" t="s">
        <v>8</v>
      </c>
      <c r="O6" s="291" t="s">
        <v>630</v>
      </c>
      <c r="P6" s="287">
        <v>45972</v>
      </c>
    </row>
    <row r="7" spans="2:16" ht="24.6" customHeight="1">
      <c r="B7" s="60"/>
      <c r="C7" s="61"/>
      <c r="D7" s="61"/>
      <c r="E7" s="61"/>
      <c r="F7" s="61"/>
      <c r="G7" s="61"/>
      <c r="H7" s="62"/>
      <c r="K7" s="54"/>
      <c r="L7" s="327"/>
      <c r="M7" s="43"/>
      <c r="N7" s="43"/>
      <c r="O7" s="49"/>
      <c r="P7" s="51"/>
    </row>
    <row r="8" spans="2:16" ht="24.6" customHeight="1">
      <c r="B8" s="60"/>
      <c r="C8" s="61"/>
      <c r="D8" s="61"/>
      <c r="E8" s="61"/>
      <c r="F8" s="61"/>
      <c r="G8" s="61"/>
      <c r="H8" s="62"/>
      <c r="K8" s="54"/>
      <c r="L8" s="327"/>
      <c r="M8" s="43"/>
      <c r="N8" s="43"/>
      <c r="O8" s="49"/>
      <c r="P8" s="51"/>
    </row>
    <row r="9" spans="2:16" ht="24.6" customHeight="1">
      <c r="B9" s="63"/>
      <c r="C9" s="64"/>
      <c r="D9" s="64"/>
      <c r="E9" s="64"/>
      <c r="F9" s="64"/>
      <c r="G9" s="64"/>
      <c r="H9" s="65"/>
      <c r="K9" s="54"/>
      <c r="L9" s="327"/>
      <c r="M9" s="43"/>
      <c r="N9" s="43"/>
      <c r="O9" s="49"/>
      <c r="P9" s="51"/>
    </row>
    <row r="10" spans="2:16" ht="24.6" customHeight="1">
      <c r="B10" s="63"/>
      <c r="C10" s="64"/>
      <c r="D10" s="64"/>
      <c r="E10" s="64"/>
      <c r="F10" s="64"/>
      <c r="G10" s="64"/>
      <c r="H10" s="65"/>
      <c r="K10" s="54"/>
      <c r="L10" s="327"/>
      <c r="M10" s="43"/>
      <c r="N10" s="43"/>
      <c r="O10" s="49"/>
      <c r="P10" s="51"/>
    </row>
    <row r="11" spans="2:16" ht="24.6" customHeight="1">
      <c r="B11" s="63"/>
      <c r="C11" s="64"/>
      <c r="D11" s="64"/>
      <c r="E11" s="64"/>
      <c r="F11" s="64"/>
      <c r="G11" s="64"/>
      <c r="H11" s="65"/>
      <c r="K11" s="54"/>
      <c r="L11" s="327"/>
      <c r="M11" s="43"/>
      <c r="N11" s="43"/>
      <c r="O11" s="49"/>
      <c r="P11" s="51"/>
    </row>
    <row r="12" spans="2:16" ht="24.6" customHeight="1">
      <c r="B12" s="63"/>
      <c r="C12" s="64"/>
      <c r="D12" s="64"/>
      <c r="E12" s="64"/>
      <c r="F12" s="64"/>
      <c r="G12" s="64"/>
      <c r="H12" s="65"/>
      <c r="K12" s="54"/>
      <c r="L12" s="327"/>
      <c r="M12" s="43"/>
      <c r="N12" s="43"/>
      <c r="O12" s="49"/>
      <c r="P12" s="51"/>
    </row>
    <row r="13" spans="2:16" ht="24.6" customHeight="1">
      <c r="B13" s="63"/>
      <c r="C13" s="64"/>
      <c r="D13" s="64"/>
      <c r="E13" s="64"/>
      <c r="F13" s="64"/>
      <c r="G13" s="64"/>
      <c r="H13" s="65"/>
      <c r="K13" s="54"/>
      <c r="L13" s="327"/>
      <c r="M13" s="43"/>
      <c r="N13" s="43"/>
      <c r="O13" s="49"/>
      <c r="P13" s="51"/>
    </row>
    <row r="14" spans="2:16" ht="24.6" customHeight="1">
      <c r="B14" s="63"/>
      <c r="C14" s="64"/>
      <c r="D14" s="64"/>
      <c r="E14" s="64"/>
      <c r="F14" s="64"/>
      <c r="G14" s="64"/>
      <c r="H14" s="65"/>
      <c r="K14" s="54"/>
      <c r="L14" s="327"/>
      <c r="M14" s="43"/>
      <c r="N14" s="43"/>
      <c r="O14" s="49"/>
      <c r="P14" s="51"/>
    </row>
    <row r="15" spans="2:16" ht="24.6" customHeight="1">
      <c r="B15" s="63"/>
      <c r="C15" s="64"/>
      <c r="D15" s="64"/>
      <c r="E15" s="64"/>
      <c r="F15" s="64"/>
      <c r="G15" s="64"/>
      <c r="H15" s="65"/>
      <c r="K15" s="54"/>
      <c r="L15" s="327"/>
      <c r="M15" s="43"/>
      <c r="N15" s="43"/>
      <c r="O15" s="49"/>
      <c r="P15" s="51"/>
    </row>
    <row r="16" spans="2:16" ht="24.6" customHeight="1">
      <c r="B16" s="63"/>
      <c r="C16" s="64"/>
      <c r="D16" s="64"/>
      <c r="E16" s="64"/>
      <c r="F16" s="64"/>
      <c r="G16" s="64"/>
      <c r="H16" s="65"/>
      <c r="K16" s="54"/>
      <c r="L16" s="327"/>
      <c r="M16" s="43"/>
      <c r="N16" s="43"/>
      <c r="O16" s="49"/>
      <c r="P16" s="51"/>
    </row>
    <row r="17" spans="2:16" ht="24.6" customHeight="1">
      <c r="B17" s="63"/>
      <c r="C17" s="64"/>
      <c r="D17" s="64"/>
      <c r="E17" s="64"/>
      <c r="F17" s="64"/>
      <c r="G17" s="64"/>
      <c r="H17" s="65"/>
      <c r="K17" s="54"/>
      <c r="L17" s="327"/>
      <c r="M17" s="43"/>
      <c r="N17" s="43"/>
      <c r="O17" s="49"/>
      <c r="P17" s="51"/>
    </row>
    <row r="18" spans="2:16" ht="24.6" customHeight="1">
      <c r="B18" s="63"/>
      <c r="C18" s="64"/>
      <c r="D18" s="64"/>
      <c r="E18" s="64"/>
      <c r="F18" s="64"/>
      <c r="G18" s="64"/>
      <c r="H18" s="65"/>
      <c r="K18" s="54"/>
      <c r="L18" s="327"/>
      <c r="M18" s="43"/>
      <c r="N18" s="43"/>
      <c r="O18" s="49"/>
      <c r="P18" s="51"/>
    </row>
    <row r="19" spans="2:16" ht="24.6" customHeight="1">
      <c r="B19" s="63"/>
      <c r="C19" s="64"/>
      <c r="D19" s="64"/>
      <c r="E19" s="64"/>
      <c r="F19" s="64"/>
      <c r="G19" s="64"/>
      <c r="H19" s="65"/>
      <c r="K19" s="54"/>
      <c r="L19" s="327"/>
      <c r="M19" s="43"/>
      <c r="N19" s="43"/>
      <c r="O19" s="49"/>
      <c r="P19" s="51"/>
    </row>
    <row r="20" spans="2:16" ht="24.6" customHeight="1">
      <c r="B20" s="63"/>
      <c r="C20" s="64"/>
      <c r="D20" s="64"/>
      <c r="E20" s="64"/>
      <c r="F20" s="64"/>
      <c r="G20" s="64"/>
      <c r="H20" s="65"/>
      <c r="K20" s="54"/>
      <c r="L20" s="327"/>
      <c r="M20" s="43"/>
      <c r="N20" s="43"/>
      <c r="O20" s="49"/>
      <c r="P20" s="51"/>
    </row>
    <row r="21" spans="2:16" ht="24.6" customHeight="1">
      <c r="B21" s="63"/>
      <c r="C21" s="64"/>
      <c r="D21" s="64"/>
      <c r="E21" s="64"/>
      <c r="F21" s="64"/>
      <c r="G21" s="64"/>
      <c r="H21" s="65"/>
      <c r="K21" s="54"/>
      <c r="L21" s="327"/>
      <c r="M21" s="43"/>
      <c r="N21" s="43"/>
      <c r="O21" s="49"/>
      <c r="P21" s="51"/>
    </row>
    <row r="22" spans="2:16" ht="24.6" customHeight="1">
      <c r="B22" s="63"/>
      <c r="C22" s="64"/>
      <c r="D22" s="64"/>
      <c r="E22" s="64"/>
      <c r="F22" s="64"/>
      <c r="G22" s="64"/>
      <c r="H22" s="65"/>
      <c r="K22" s="54"/>
      <c r="L22" s="327"/>
      <c r="M22" s="43"/>
      <c r="N22" s="43"/>
      <c r="O22" s="49"/>
      <c r="P22" s="51"/>
    </row>
    <row r="23" spans="2:16" ht="24.6" customHeight="1">
      <c r="B23" s="63"/>
      <c r="C23" s="64"/>
      <c r="D23" s="64"/>
      <c r="E23" s="64"/>
      <c r="F23" s="64"/>
      <c r="G23" s="64"/>
      <c r="H23" s="65"/>
      <c r="K23" s="54"/>
      <c r="L23" s="327"/>
      <c r="M23" s="43"/>
      <c r="N23" s="43"/>
      <c r="O23" s="49"/>
      <c r="P23" s="51"/>
    </row>
    <row r="24" spans="2:16" ht="24.6" customHeight="1">
      <c r="B24" s="63"/>
      <c r="C24" s="64"/>
      <c r="D24" s="64"/>
      <c r="E24" s="64"/>
      <c r="F24" s="64"/>
      <c r="G24" s="64"/>
      <c r="H24" s="65"/>
      <c r="K24" s="54"/>
      <c r="L24" s="327"/>
      <c r="M24" s="43"/>
      <c r="N24" s="43"/>
      <c r="O24" s="49"/>
      <c r="P24" s="51"/>
    </row>
    <row r="25" spans="2:16" ht="24.6" customHeight="1">
      <c r="B25" s="63"/>
      <c r="C25" s="64"/>
      <c r="D25" s="64"/>
      <c r="E25" s="64"/>
      <c r="F25" s="64"/>
      <c r="G25" s="64"/>
      <c r="H25" s="65"/>
      <c r="K25" s="54"/>
      <c r="L25" s="327"/>
      <c r="M25" s="43"/>
      <c r="N25" s="43"/>
      <c r="O25" s="49"/>
      <c r="P25" s="51"/>
    </row>
    <row r="26" spans="2:16" ht="24.6" customHeight="1" thickBot="1">
      <c r="B26" s="66"/>
      <c r="C26" s="67"/>
      <c r="D26" s="67"/>
      <c r="E26" s="67"/>
      <c r="F26" s="67"/>
      <c r="G26" s="67"/>
      <c r="H26" s="68"/>
      <c r="K26" s="55"/>
      <c r="L26" s="328"/>
      <c r="M26" s="53"/>
      <c r="N26" s="53"/>
      <c r="O26" s="50"/>
      <c r="P26" s="52"/>
    </row>
    <row r="27" spans="2:16"/>
    <row r="28" spans="2:16">
      <c r="K28" s="56" t="s">
        <v>63</v>
      </c>
      <c r="L28" s="56"/>
    </row>
    <row r="29" spans="2:16">
      <c r="K29" s="56" t="s">
        <v>519</v>
      </c>
    </row>
    <row r="30" spans="2:16"/>
    <row r="31" spans="2:16"/>
    <row r="32" spans="2:16"/>
    <row r="33"/>
    <row r="34"/>
  </sheetData>
  <phoneticPr fontId="2"/>
  <printOptions horizontalCentered="1"/>
  <pageMargins left="0" right="0" top="0.55118110236220474" bottom="0" header="0.31496062992125984" footer="0.31496062992125984"/>
  <pageSetup paperSize="9" orientation="portrait" cellComments="asDisplayed" horizontalDpi="4294967293" verticalDpi="1200"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BD18-C91B-4708-8006-1E279A997025}">
  <sheetPr codeName="Sheet16">
    <tabColor rgb="FFFF0000"/>
  </sheetPr>
  <dimension ref="A1:D48"/>
  <sheetViews>
    <sheetView showGridLines="0" topLeftCell="A35" zoomScaleNormal="100" zoomScaleSheetLayoutView="90" workbookViewId="0">
      <selection activeCell="D28" sqref="D28"/>
    </sheetView>
  </sheetViews>
  <sheetFormatPr defaultColWidth="0" defaultRowHeight="18.600000000000001" customHeight="1" zeroHeight="1"/>
  <cols>
    <col min="1" max="1" width="2.69921875" style="181" customWidth="1"/>
    <col min="2" max="2" width="84.5" style="181" customWidth="1"/>
    <col min="3" max="3" width="2.69921875" style="1" customWidth="1"/>
    <col min="4" max="4" width="82.8984375" style="1" customWidth="1"/>
    <col min="5" max="16384" width="8.69921875" style="293" hidden="1"/>
  </cols>
  <sheetData>
    <row r="1" spans="2:4" ht="16.2" customHeight="1">
      <c r="B1" s="1" t="s">
        <v>544</v>
      </c>
      <c r="D1" s="1" t="s">
        <v>545</v>
      </c>
    </row>
    <row r="2" spans="2:4" ht="16.2" customHeight="1">
      <c r="B2" s="330" t="s">
        <v>493</v>
      </c>
      <c r="D2" s="330" t="s">
        <v>493</v>
      </c>
    </row>
    <row r="3" spans="2:4" ht="16.2" customHeight="1">
      <c r="D3" s="69" t="s">
        <v>533</v>
      </c>
    </row>
    <row r="4" spans="2:4" ht="16.2" customHeight="1">
      <c r="B4" s="329" t="s">
        <v>99</v>
      </c>
      <c r="D4" s="71" t="s">
        <v>105</v>
      </c>
    </row>
    <row r="5" spans="2:4" ht="16.2" customHeight="1">
      <c r="B5" s="294"/>
      <c r="D5" s="71" t="s">
        <v>102</v>
      </c>
    </row>
    <row r="6" spans="2:4" ht="16.2" customHeight="1">
      <c r="B6" s="295" t="s">
        <v>526</v>
      </c>
      <c r="D6" s="69"/>
    </row>
    <row r="7" spans="2:4" ht="16.2" customHeight="1">
      <c r="B7" s="295" t="s">
        <v>527</v>
      </c>
      <c r="D7" s="143" t="s">
        <v>104</v>
      </c>
    </row>
    <row r="8" spans="2:4" ht="16.2" customHeight="1">
      <c r="B8" s="295"/>
      <c r="D8" s="69"/>
    </row>
    <row r="9" spans="2:4" ht="16.2" customHeight="1">
      <c r="B9" s="295" t="s">
        <v>73</v>
      </c>
      <c r="D9" s="69" t="s">
        <v>103</v>
      </c>
    </row>
    <row r="10" spans="2:4" ht="16.2" customHeight="1">
      <c r="B10" s="296" t="s">
        <v>523</v>
      </c>
      <c r="D10" s="69"/>
    </row>
    <row r="11" spans="2:4" ht="16.2" customHeight="1">
      <c r="B11" s="296" t="s">
        <v>524</v>
      </c>
      <c r="D11" s="69" t="s">
        <v>107</v>
      </c>
    </row>
    <row r="12" spans="2:4" ht="16.2" customHeight="1">
      <c r="B12" s="296" t="s">
        <v>525</v>
      </c>
      <c r="D12" s="4" t="s">
        <v>85</v>
      </c>
    </row>
    <row r="13" spans="2:4" ht="16.2" customHeight="1">
      <c r="B13" s="296"/>
      <c r="D13" s="4" t="s">
        <v>86</v>
      </c>
    </row>
    <row r="14" spans="2:4" ht="16.2" customHeight="1">
      <c r="B14" s="295" t="s">
        <v>74</v>
      </c>
      <c r="D14" s="4" t="s">
        <v>87</v>
      </c>
    </row>
    <row r="15" spans="2:4" ht="16.2" customHeight="1">
      <c r="B15" s="297" t="s">
        <v>75</v>
      </c>
      <c r="D15" s="4" t="s">
        <v>88</v>
      </c>
    </row>
    <row r="16" spans="2:4" ht="16.2" customHeight="1">
      <c r="B16" s="296" t="s">
        <v>448</v>
      </c>
      <c r="D16" s="69"/>
    </row>
    <row r="17" spans="2:4" ht="16.2" customHeight="1">
      <c r="B17" s="296" t="s">
        <v>449</v>
      </c>
      <c r="D17" s="69" t="s">
        <v>108</v>
      </c>
    </row>
    <row r="18" spans="2:4" ht="16.2" customHeight="1">
      <c r="B18" s="295"/>
      <c r="D18" s="510" t="s">
        <v>611</v>
      </c>
    </row>
    <row r="19" spans="2:4" ht="16.2" customHeight="1">
      <c r="B19" s="295" t="s">
        <v>76</v>
      </c>
      <c r="D19" s="333" t="s">
        <v>614</v>
      </c>
    </row>
    <row r="20" spans="2:4" ht="16.2" customHeight="1">
      <c r="B20" s="296" t="s">
        <v>528</v>
      </c>
      <c r="D20" s="510" t="s">
        <v>612</v>
      </c>
    </row>
    <row r="21" spans="2:4" ht="16.2" customHeight="1">
      <c r="B21" s="296" t="s">
        <v>529</v>
      </c>
      <c r="D21" s="510" t="s">
        <v>613</v>
      </c>
    </row>
    <row r="22" spans="2:4" ht="16.2" customHeight="1">
      <c r="B22" s="295"/>
      <c r="D22" s="4" t="s">
        <v>89</v>
      </c>
    </row>
    <row r="23" spans="2:4" ht="16.2" customHeight="1">
      <c r="B23" s="295" t="s">
        <v>617</v>
      </c>
      <c r="D23" s="69"/>
    </row>
    <row r="24" spans="2:4" ht="16.2" customHeight="1">
      <c r="B24" s="296" t="s">
        <v>530</v>
      </c>
      <c r="D24" s="69" t="s">
        <v>109</v>
      </c>
    </row>
    <row r="25" spans="2:4" ht="16.2" customHeight="1">
      <c r="B25" s="296" t="s">
        <v>531</v>
      </c>
      <c r="D25" s="4" t="s">
        <v>110</v>
      </c>
    </row>
    <row r="26" spans="2:4" ht="16.2" customHeight="1">
      <c r="B26" s="296" t="s">
        <v>532</v>
      </c>
      <c r="D26" s="4" t="s">
        <v>90</v>
      </c>
    </row>
    <row r="27" spans="2:4" ht="16.2" customHeight="1">
      <c r="B27" s="295"/>
      <c r="D27" s="4" t="s">
        <v>111</v>
      </c>
    </row>
    <row r="28" spans="2:4" ht="16.2" customHeight="1">
      <c r="B28" s="295" t="s">
        <v>618</v>
      </c>
      <c r="D28" s="4" t="s">
        <v>91</v>
      </c>
    </row>
    <row r="29" spans="2:4" ht="16.2" customHeight="1">
      <c r="B29" s="296" t="s">
        <v>100</v>
      </c>
      <c r="C29" s="56"/>
      <c r="D29" s="4" t="s">
        <v>92</v>
      </c>
    </row>
    <row r="30" spans="2:4" ht="16.2" customHeight="1">
      <c r="B30" s="296" t="s">
        <v>101</v>
      </c>
      <c r="C30" s="56"/>
      <c r="D30" s="4" t="s">
        <v>93</v>
      </c>
    </row>
    <row r="31" spans="2:4" ht="16.2" customHeight="1">
      <c r="B31" s="298"/>
      <c r="C31" s="56"/>
      <c r="D31" s="4" t="s">
        <v>94</v>
      </c>
    </row>
    <row r="32" spans="2:4" ht="16.2" customHeight="1">
      <c r="B32" s="299" t="s">
        <v>77</v>
      </c>
      <c r="D32" s="69"/>
    </row>
    <row r="33" spans="2:4" ht="16.2" customHeight="1">
      <c r="B33" s="298"/>
      <c r="D33" s="69" t="s">
        <v>95</v>
      </c>
    </row>
    <row r="34" spans="2:4" ht="16.2" customHeight="1">
      <c r="B34" s="300" t="s">
        <v>78</v>
      </c>
      <c r="D34" s="4" t="s">
        <v>96</v>
      </c>
    </row>
    <row r="35" spans="2:4" ht="16.2" customHeight="1">
      <c r="B35" s="301" t="s">
        <v>79</v>
      </c>
      <c r="D35" s="4" t="s">
        <v>97</v>
      </c>
    </row>
    <row r="36" spans="2:4" ht="16.2" customHeight="1">
      <c r="B36" s="301" t="s">
        <v>80</v>
      </c>
      <c r="D36" s="69"/>
    </row>
    <row r="37" spans="2:4" ht="16.2" customHeight="1">
      <c r="B37" s="301" t="s">
        <v>81</v>
      </c>
      <c r="D37" s="69" t="s">
        <v>98</v>
      </c>
    </row>
    <row r="38" spans="2:4" ht="16.2" customHeight="1">
      <c r="B38" s="301"/>
      <c r="D38" s="70" t="s">
        <v>106</v>
      </c>
    </row>
    <row r="39" spans="2:4" ht="16.2" customHeight="1">
      <c r="B39" s="302" t="s">
        <v>82</v>
      </c>
    </row>
    <row r="40" spans="2:4" ht="16.2" customHeight="1">
      <c r="B40" s="301" t="s">
        <v>83</v>
      </c>
      <c r="D40" s="69" t="s">
        <v>113</v>
      </c>
    </row>
    <row r="41" spans="2:4" ht="16.2" customHeight="1">
      <c r="B41" s="301" t="s">
        <v>84</v>
      </c>
      <c r="D41" s="72" t="s">
        <v>615</v>
      </c>
    </row>
    <row r="42" spans="2:4" ht="16.2" customHeight="1">
      <c r="B42" s="301" t="s">
        <v>81</v>
      </c>
      <c r="D42" s="72" t="s">
        <v>616</v>
      </c>
    </row>
    <row r="43" spans="2:4" ht="16.2" customHeight="1">
      <c r="D43" s="73" t="s">
        <v>112</v>
      </c>
    </row>
    <row r="44" spans="2:4" ht="16.2" customHeight="1"/>
    <row r="45" spans="2:4" ht="16.2" customHeight="1"/>
    <row r="46" spans="2:4" ht="16.2" customHeight="1"/>
    <row r="47" spans="2:4" ht="16.2" customHeight="1"/>
    <row r="48" spans="2:4" ht="18.600000000000001" customHeight="1"/>
  </sheetData>
  <phoneticPr fontId="2"/>
  <printOptions horizontalCentered="1"/>
  <pageMargins left="0" right="0" top="0.35433070866141736" bottom="0" header="0.31496062992125984" footer="0.31496062992125984"/>
  <pageSetup paperSize="9" orientation="portrait" cellComments="asDisplayed" horizontalDpi="4294967293" r:id="rId1"/>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285E-4F31-42D9-BF07-446A9A50FF50}">
  <sheetPr codeName="Sheet18">
    <tabColor rgb="FFFF0000"/>
  </sheetPr>
  <dimension ref="A1:S35"/>
  <sheetViews>
    <sheetView showGridLines="0" topLeftCell="A20" zoomScaleNormal="100" workbookViewId="0">
      <selection activeCell="O10" sqref="O10:P10"/>
    </sheetView>
  </sheetViews>
  <sheetFormatPr defaultColWidth="0" defaultRowHeight="17.399999999999999" zeroHeight="1"/>
  <cols>
    <col min="1" max="1" width="3.19921875" style="1" customWidth="1"/>
    <col min="2" max="10" width="8.69921875" style="1" customWidth="1"/>
    <col min="11" max="12" width="1.69921875" style="1" customWidth="1"/>
    <col min="13" max="13" width="14" style="1" customWidth="1"/>
    <col min="14" max="14" width="6.5" style="1" customWidth="1"/>
    <col min="15" max="15" width="5.09765625" style="1" customWidth="1"/>
    <col min="16" max="16" width="28" style="1" customWidth="1"/>
    <col min="17" max="18" width="14.8984375" style="1" customWidth="1"/>
    <col min="19" max="19" width="3.59765625" style="1" customWidth="1"/>
    <col min="20" max="16384" width="8.69921875" style="1" hidden="1"/>
  </cols>
  <sheetData>
    <row r="1" spans="2:18">
      <c r="B1" s="1" t="s">
        <v>534</v>
      </c>
      <c r="J1" s="2" t="s">
        <v>536</v>
      </c>
      <c r="M1" s="1" t="s">
        <v>535</v>
      </c>
      <c r="R1" s="2" t="s">
        <v>536</v>
      </c>
    </row>
    <row r="2" spans="2:18">
      <c r="B2" s="56" t="s">
        <v>493</v>
      </c>
      <c r="M2" s="56" t="s">
        <v>493</v>
      </c>
    </row>
    <row r="3" spans="2:18" ht="21.6">
      <c r="B3" s="38" t="s">
        <v>125</v>
      </c>
      <c r="C3" s="22"/>
      <c r="D3" s="22"/>
      <c r="E3" s="22"/>
      <c r="F3" s="22"/>
      <c r="G3" s="22"/>
      <c r="H3" s="22"/>
      <c r="I3" s="22"/>
      <c r="J3" s="22"/>
      <c r="M3" s="38" t="s">
        <v>301</v>
      </c>
      <c r="N3" s="38"/>
      <c r="O3" s="22"/>
      <c r="P3" s="22"/>
      <c r="Q3" s="22"/>
      <c r="R3" s="22"/>
    </row>
    <row r="4" spans="2:18" ht="17.399999999999999" customHeight="1">
      <c r="M4" s="38"/>
      <c r="N4" s="38"/>
      <c r="O4" s="22"/>
      <c r="P4" s="22"/>
      <c r="Q4" s="22"/>
      <c r="R4" s="22"/>
    </row>
    <row r="5" spans="2:18" ht="22.2" customHeight="1" thickBot="1">
      <c r="B5" s="74" t="s">
        <v>122</v>
      </c>
      <c r="M5" s="38"/>
      <c r="N5" s="38"/>
      <c r="O5" s="22"/>
      <c r="P5" s="22"/>
      <c r="Q5" s="22"/>
      <c r="R5" s="271" t="s">
        <v>124</v>
      </c>
    </row>
    <row r="6" spans="2:18" ht="22.2" customHeight="1" thickBot="1">
      <c r="C6" s="677" t="s">
        <v>123</v>
      </c>
      <c r="D6" s="678"/>
      <c r="E6" s="678"/>
      <c r="F6" s="678"/>
      <c r="G6" s="678"/>
      <c r="H6" s="678"/>
      <c r="I6" s="678"/>
      <c r="J6" s="679"/>
      <c r="M6" s="87" t="s">
        <v>136</v>
      </c>
      <c r="N6" s="257"/>
      <c r="O6" s="6"/>
      <c r="P6" s="256"/>
      <c r="Q6" s="199" t="s">
        <v>293</v>
      </c>
      <c r="R6" s="204" t="s">
        <v>298</v>
      </c>
    </row>
    <row r="7" spans="2:18" ht="22.2" customHeight="1" thickBot="1">
      <c r="C7" s="680"/>
      <c r="D7" s="681"/>
      <c r="E7" s="681"/>
      <c r="F7" s="681"/>
      <c r="G7" s="681"/>
      <c r="H7" s="681"/>
      <c r="I7" s="681"/>
      <c r="J7" s="682"/>
      <c r="M7" s="312" t="b">
        <v>1</v>
      </c>
      <c r="N7" s="313" t="s">
        <v>299</v>
      </c>
      <c r="O7" s="261" t="b">
        <v>0</v>
      </c>
      <c r="P7" s="262" t="s">
        <v>290</v>
      </c>
      <c r="Q7" s="145" t="s">
        <v>291</v>
      </c>
      <c r="R7" s="308" t="s">
        <v>477</v>
      </c>
    </row>
    <row r="8" spans="2:18" ht="22.2" customHeight="1" thickBot="1">
      <c r="B8" s="74" t="s">
        <v>624</v>
      </c>
      <c r="M8" s="259" t="b">
        <v>0</v>
      </c>
      <c r="N8" s="260" t="s">
        <v>141</v>
      </c>
      <c r="O8" s="311" t="b">
        <v>0</v>
      </c>
      <c r="P8" s="262"/>
      <c r="Q8" s="146" t="s">
        <v>292</v>
      </c>
      <c r="R8" s="309" t="s">
        <v>477</v>
      </c>
    </row>
    <row r="9" spans="2:18" ht="22.2" customHeight="1" thickBot="1">
      <c r="C9" s="671" t="s">
        <v>131</v>
      </c>
      <c r="D9" s="672"/>
      <c r="E9" s="672"/>
      <c r="F9" s="672"/>
      <c r="G9" s="672"/>
      <c r="H9" s="672"/>
      <c r="I9" s="672"/>
      <c r="J9" s="673"/>
      <c r="M9" s="263" t="b">
        <v>0</v>
      </c>
      <c r="N9" s="264" t="s">
        <v>154</v>
      </c>
      <c r="O9" s="265" t="b">
        <v>0</v>
      </c>
      <c r="P9" s="266"/>
      <c r="Q9" s="147"/>
      <c r="R9" s="310"/>
    </row>
    <row r="10" spans="2:18" ht="22.2" customHeight="1" thickBot="1">
      <c r="C10" s="674"/>
      <c r="D10" s="675"/>
      <c r="E10" s="675"/>
      <c r="F10" s="675"/>
      <c r="G10" s="675"/>
      <c r="H10" s="675"/>
      <c r="I10" s="675"/>
      <c r="J10" s="676"/>
      <c r="M10" s="255" t="s">
        <v>137</v>
      </c>
      <c r="N10" s="267"/>
      <c r="O10" s="670" t="s">
        <v>482</v>
      </c>
      <c r="P10" s="670"/>
      <c r="Q10" s="307" t="s">
        <v>483</v>
      </c>
      <c r="R10" s="85"/>
    </row>
    <row r="11" spans="2:18" ht="22.2" customHeight="1" thickBot="1">
      <c r="B11" s="74" t="s">
        <v>126</v>
      </c>
      <c r="M11" s="255" t="s">
        <v>297</v>
      </c>
      <c r="N11" s="268"/>
      <c r="O11" s="292" t="s">
        <v>447</v>
      </c>
      <c r="P11" s="292"/>
      <c r="Q11" s="189"/>
      <c r="R11" s="85"/>
    </row>
    <row r="12" spans="2:18" ht="22.2" customHeight="1">
      <c r="C12" s="677" t="s">
        <v>132</v>
      </c>
      <c r="D12" s="678"/>
      <c r="E12" s="678"/>
      <c r="F12" s="678"/>
      <c r="G12" s="678"/>
      <c r="H12" s="678"/>
      <c r="I12" s="678"/>
      <c r="J12" s="679"/>
      <c r="M12" s="88" t="s">
        <v>295</v>
      </c>
      <c r="N12" s="269"/>
      <c r="O12" s="292" t="s">
        <v>480</v>
      </c>
      <c r="P12" s="303"/>
      <c r="Q12" s="77"/>
      <c r="R12" s="82"/>
    </row>
    <row r="13" spans="2:18" ht="22.2" customHeight="1" thickBot="1">
      <c r="C13" s="680"/>
      <c r="D13" s="681"/>
      <c r="E13" s="681"/>
      <c r="F13" s="681"/>
      <c r="G13" s="681"/>
      <c r="H13" s="681"/>
      <c r="I13" s="681"/>
      <c r="J13" s="682"/>
      <c r="M13" s="88" t="s">
        <v>296</v>
      </c>
      <c r="N13" s="269"/>
      <c r="O13" s="304" t="s">
        <v>478</v>
      </c>
      <c r="P13" s="303"/>
      <c r="Q13" s="77"/>
      <c r="R13" s="82"/>
    </row>
    <row r="14" spans="2:18" ht="22.2" customHeight="1" thickBot="1">
      <c r="B14" s="74" t="s">
        <v>127</v>
      </c>
      <c r="M14" s="88" t="s">
        <v>138</v>
      </c>
      <c r="N14" s="269"/>
      <c r="O14" s="304" t="s">
        <v>479</v>
      </c>
      <c r="P14" s="303"/>
      <c r="Q14" s="77"/>
      <c r="R14" s="82"/>
    </row>
    <row r="15" spans="2:18" ht="22.2" customHeight="1">
      <c r="C15" s="677" t="s">
        <v>133</v>
      </c>
      <c r="D15" s="678"/>
      <c r="E15" s="678"/>
      <c r="F15" s="678"/>
      <c r="G15" s="678"/>
      <c r="H15" s="678"/>
      <c r="I15" s="678"/>
      <c r="J15" s="679"/>
      <c r="M15" s="88" t="s">
        <v>139</v>
      </c>
      <c r="N15" s="269"/>
      <c r="O15" s="304" t="s">
        <v>481</v>
      </c>
      <c r="P15" s="303"/>
      <c r="Q15" s="77"/>
      <c r="R15" s="82"/>
    </row>
    <row r="16" spans="2:18" ht="22.2" customHeight="1" thickBot="1">
      <c r="C16" s="680"/>
      <c r="D16" s="681"/>
      <c r="E16" s="681"/>
      <c r="F16" s="681"/>
      <c r="G16" s="681"/>
      <c r="H16" s="681"/>
      <c r="I16" s="681"/>
      <c r="J16" s="682"/>
      <c r="M16" s="89" t="s">
        <v>140</v>
      </c>
      <c r="N16" s="270"/>
      <c r="O16" s="305"/>
      <c r="P16" s="306"/>
      <c r="Q16" s="83"/>
      <c r="R16" s="84"/>
    </row>
    <row r="17" spans="2:18" ht="22.2" customHeight="1" thickBot="1">
      <c r="B17" s="74" t="s">
        <v>128</v>
      </c>
      <c r="M17" s="91" t="s">
        <v>294</v>
      </c>
      <c r="N17" s="258"/>
      <c r="O17" s="44"/>
      <c r="P17" s="44"/>
      <c r="Q17" s="44"/>
      <c r="R17" s="45"/>
    </row>
    <row r="18" spans="2:18" ht="22.2" customHeight="1">
      <c r="C18" s="677" t="s">
        <v>134</v>
      </c>
      <c r="D18" s="678"/>
      <c r="E18" s="678"/>
      <c r="F18" s="678"/>
      <c r="G18" s="678"/>
      <c r="H18" s="678"/>
      <c r="I18" s="678"/>
      <c r="J18" s="679"/>
      <c r="M18" s="331"/>
      <c r="N18" s="4"/>
      <c r="R18" s="9"/>
    </row>
    <row r="19" spans="2:18" ht="22.2" customHeight="1" thickBot="1">
      <c r="C19" s="680"/>
      <c r="D19" s="681"/>
      <c r="E19" s="681"/>
      <c r="F19" s="681"/>
      <c r="G19" s="681"/>
      <c r="H19" s="681"/>
      <c r="I19" s="681"/>
      <c r="J19" s="682"/>
      <c r="M19" s="81"/>
      <c r="N19" s="19"/>
      <c r="O19" s="19"/>
      <c r="P19" s="19"/>
      <c r="Q19" s="19"/>
      <c r="R19" s="85"/>
    </row>
    <row r="20" spans="2:18" ht="22.2" customHeight="1" thickBot="1">
      <c r="B20" s="74" t="s">
        <v>129</v>
      </c>
      <c r="M20" s="91" t="s">
        <v>142</v>
      </c>
      <c r="N20" s="258"/>
      <c r="O20" s="44"/>
      <c r="P20" s="44"/>
      <c r="Q20" s="44"/>
      <c r="R20" s="45"/>
    </row>
    <row r="21" spans="2:18" ht="22.2" customHeight="1">
      <c r="C21" s="671" t="s">
        <v>135</v>
      </c>
      <c r="D21" s="672"/>
      <c r="E21" s="672"/>
      <c r="F21" s="672"/>
      <c r="G21" s="672"/>
      <c r="H21" s="672"/>
      <c r="I21" s="672"/>
      <c r="J21" s="673"/>
      <c r="M21" s="331"/>
      <c r="N21" s="4"/>
      <c r="R21" s="9"/>
    </row>
    <row r="22" spans="2:18" ht="22.2" customHeight="1" thickBot="1">
      <c r="C22" s="674"/>
      <c r="D22" s="675"/>
      <c r="E22" s="675"/>
      <c r="F22" s="675"/>
      <c r="G22" s="675"/>
      <c r="H22" s="675"/>
      <c r="I22" s="675"/>
      <c r="J22" s="676"/>
      <c r="M22" s="81"/>
      <c r="N22" s="19"/>
      <c r="O22" s="19"/>
      <c r="P22" s="19"/>
      <c r="Q22" s="19"/>
      <c r="R22" s="85"/>
    </row>
    <row r="23" spans="2:18" ht="22.2" customHeight="1" thickBot="1">
      <c r="B23" s="74" t="s">
        <v>619</v>
      </c>
      <c r="M23" s="91" t="s">
        <v>143</v>
      </c>
      <c r="N23" s="258"/>
      <c r="O23" s="44"/>
      <c r="P23" s="44"/>
      <c r="Q23" s="44"/>
      <c r="R23" s="45"/>
    </row>
    <row r="24" spans="2:18" ht="22.2" customHeight="1">
      <c r="C24" s="677" t="s">
        <v>130</v>
      </c>
      <c r="D24" s="678"/>
      <c r="E24" s="678"/>
      <c r="F24" s="678"/>
      <c r="G24" s="678"/>
      <c r="H24" s="678"/>
      <c r="I24" s="678"/>
      <c r="J24" s="679"/>
      <c r="M24" s="331"/>
      <c r="N24" s="4"/>
      <c r="R24" s="9"/>
    </row>
    <row r="25" spans="2:18" ht="22.2" customHeight="1" thickBot="1">
      <c r="C25" s="680"/>
      <c r="D25" s="681"/>
      <c r="E25" s="681"/>
      <c r="F25" s="681"/>
      <c r="G25" s="681"/>
      <c r="H25" s="681"/>
      <c r="I25" s="681"/>
      <c r="J25" s="682"/>
      <c r="M25" s="81"/>
      <c r="N25" s="19"/>
      <c r="O25" s="19"/>
      <c r="P25" s="19"/>
      <c r="Q25" s="19"/>
      <c r="R25" s="85"/>
    </row>
    <row r="26" spans="2:18" ht="22.2" customHeight="1">
      <c r="B26" s="74"/>
      <c r="M26" s="91" t="s">
        <v>144</v>
      </c>
      <c r="N26" s="258"/>
      <c r="O26" s="44"/>
      <c r="P26" s="44"/>
      <c r="Q26" s="44"/>
      <c r="R26" s="45"/>
    </row>
    <row r="27" spans="2:18" ht="22.2" customHeight="1">
      <c r="C27" s="683"/>
      <c r="D27" s="683"/>
      <c r="E27" s="683"/>
      <c r="F27" s="683"/>
      <c r="G27" s="683"/>
      <c r="H27" s="683"/>
      <c r="I27" s="683"/>
      <c r="J27" s="683"/>
      <c r="M27" s="331"/>
      <c r="N27" s="4"/>
      <c r="R27" s="9"/>
    </row>
    <row r="28" spans="2:18" ht="22.2" customHeight="1" thickBot="1">
      <c r="C28" s="683"/>
      <c r="D28" s="683"/>
      <c r="E28" s="683"/>
      <c r="F28" s="683"/>
      <c r="G28" s="683"/>
      <c r="H28" s="683"/>
      <c r="I28" s="683"/>
      <c r="J28" s="683"/>
      <c r="M28" s="81"/>
      <c r="N28" s="19"/>
      <c r="O28" s="19"/>
      <c r="P28" s="19"/>
      <c r="Q28" s="19"/>
      <c r="R28" s="85"/>
    </row>
    <row r="29" spans="2:18" ht="22.2" customHeight="1">
      <c r="M29" s="91" t="s">
        <v>145</v>
      </c>
      <c r="N29" s="258"/>
      <c r="O29" s="44"/>
      <c r="P29" s="44"/>
      <c r="Q29" s="44"/>
      <c r="R29" s="45"/>
    </row>
    <row r="30" spans="2:18" ht="22.2" customHeight="1">
      <c r="J30" s="2" t="s">
        <v>124</v>
      </c>
      <c r="M30" s="331"/>
      <c r="N30" s="4"/>
      <c r="R30" s="9"/>
    </row>
    <row r="31" spans="2:18" ht="22.2" customHeight="1" thickBot="1">
      <c r="M31" s="15"/>
      <c r="N31" s="16"/>
      <c r="O31" s="16"/>
      <c r="P31" s="16"/>
      <c r="Q31" s="16"/>
      <c r="R31" s="17"/>
    </row>
    <row r="32" spans="2:18" ht="22.2" customHeight="1"/>
    <row r="33" ht="22.2" customHeight="1"/>
    <row r="34"/>
    <row r="35"/>
  </sheetData>
  <mergeCells count="9">
    <mergeCell ref="O10:P10"/>
    <mergeCell ref="C21:J22"/>
    <mergeCell ref="C24:J25"/>
    <mergeCell ref="C27:J28"/>
    <mergeCell ref="C6:J7"/>
    <mergeCell ref="C9:J10"/>
    <mergeCell ref="C12:J13"/>
    <mergeCell ref="C15:J16"/>
    <mergeCell ref="C18:J19"/>
  </mergeCells>
  <phoneticPr fontId="2"/>
  <printOptions horizontalCentered="1"/>
  <pageMargins left="0" right="0" top="0.55118110236220474" bottom="0" header="0.31496062992125984" footer="0.31496062992125984"/>
  <pageSetup paperSize="9" orientation="portrait" cellComments="asDisplayed" horizontalDpi="4294967293" verticalDpi="1200" r:id="rId1"/>
  <colBreaks count="1" manualBreakCount="1">
    <brk id="1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CA8F-7886-40E9-BD3E-BD282B70A286}">
  <sheetPr codeName="Sheet19">
    <tabColor rgb="FFFF0000"/>
  </sheetPr>
  <dimension ref="A1:J37"/>
  <sheetViews>
    <sheetView showGridLines="0" topLeftCell="A17" workbookViewId="0">
      <selection sqref="A1:XFD1048576"/>
    </sheetView>
  </sheetViews>
  <sheetFormatPr defaultColWidth="0" defaultRowHeight="17.399999999999999" zeroHeight="1"/>
  <cols>
    <col min="1" max="10" width="8.69921875" style="1" customWidth="1"/>
    <col min="11" max="16384" width="8.69921875" style="1" hidden="1"/>
  </cols>
  <sheetData>
    <row r="1" spans="2:9">
      <c r="B1" s="1" t="s">
        <v>537</v>
      </c>
      <c r="I1" s="2" t="s">
        <v>546</v>
      </c>
    </row>
    <row r="2" spans="2:9"/>
    <row r="3" spans="2:9" ht="22.2" thickBot="1">
      <c r="B3" s="38" t="s">
        <v>146</v>
      </c>
      <c r="C3" s="38"/>
      <c r="D3" s="38"/>
      <c r="E3" s="38"/>
      <c r="F3" s="38"/>
      <c r="G3" s="38"/>
      <c r="H3" s="38"/>
      <c r="I3" s="38"/>
    </row>
    <row r="4" spans="2:9" ht="27.6" customHeight="1">
      <c r="B4" s="97" t="s">
        <v>149</v>
      </c>
      <c r="C4" s="103"/>
      <c r="D4" s="98"/>
      <c r="E4" s="98"/>
      <c r="F4" s="98"/>
      <c r="G4" s="98"/>
      <c r="H4" s="98"/>
      <c r="I4" s="99"/>
    </row>
    <row r="5" spans="2:9" ht="27.6" customHeight="1">
      <c r="B5" s="100" t="s">
        <v>147</v>
      </c>
      <c r="C5" s="104"/>
      <c r="D5" s="77"/>
      <c r="E5" s="77"/>
      <c r="F5" s="77"/>
      <c r="G5" s="77"/>
      <c r="H5" s="77"/>
      <c r="I5" s="82"/>
    </row>
    <row r="6" spans="2:9" ht="27.6" customHeight="1">
      <c r="B6" s="101"/>
      <c r="C6" s="105"/>
      <c r="D6" s="96" t="s">
        <v>625</v>
      </c>
      <c r="E6" s="96"/>
      <c r="F6" s="96"/>
      <c r="G6" s="96"/>
      <c r="H6" s="96"/>
      <c r="I6" s="102"/>
    </row>
    <row r="7" spans="2:9" ht="27.6" customHeight="1">
      <c r="B7" s="8"/>
      <c r="C7" s="9"/>
      <c r="D7" s="42"/>
      <c r="E7" s="42"/>
      <c r="F7" s="42"/>
      <c r="G7" s="42"/>
      <c r="H7" s="42"/>
      <c r="I7" s="46"/>
    </row>
    <row r="8" spans="2:9" ht="27.6" customHeight="1">
      <c r="B8" s="8"/>
      <c r="C8" s="9"/>
      <c r="D8" s="42"/>
      <c r="E8" s="42"/>
      <c r="F8" s="42"/>
      <c r="G8" s="42"/>
      <c r="H8" s="42"/>
      <c r="I8" s="46"/>
    </row>
    <row r="9" spans="2:9" ht="27.6" customHeight="1">
      <c r="B9" s="8"/>
      <c r="C9" s="9"/>
      <c r="D9" s="42" t="s">
        <v>626</v>
      </c>
      <c r="E9" s="42"/>
      <c r="F9" s="42"/>
      <c r="G9" s="42"/>
      <c r="H9" s="42"/>
      <c r="I9" s="46"/>
    </row>
    <row r="10" spans="2:9" ht="27.6" customHeight="1">
      <c r="B10" s="90" t="s">
        <v>148</v>
      </c>
      <c r="C10" s="106"/>
      <c r="D10" s="42"/>
      <c r="E10" s="42"/>
      <c r="F10" s="42"/>
      <c r="G10" s="42"/>
      <c r="H10" s="42"/>
      <c r="I10" s="46"/>
    </row>
    <row r="11" spans="2:9" ht="27.6" customHeight="1">
      <c r="B11" s="8"/>
      <c r="C11" s="9"/>
      <c r="D11" s="42"/>
      <c r="E11" s="42"/>
      <c r="F11" s="42"/>
      <c r="G11" s="42"/>
      <c r="H11" s="42"/>
      <c r="I11" s="46"/>
    </row>
    <row r="12" spans="2:9" ht="27.6" customHeight="1">
      <c r="B12" s="8"/>
      <c r="C12" s="9"/>
      <c r="D12" s="42" t="s">
        <v>627</v>
      </c>
      <c r="E12" s="42"/>
      <c r="F12" s="42"/>
      <c r="G12" s="42"/>
      <c r="H12" s="42"/>
      <c r="I12" s="46"/>
    </row>
    <row r="13" spans="2:9" ht="27.6" customHeight="1">
      <c r="B13" s="8"/>
      <c r="C13" s="9"/>
      <c r="D13" s="42"/>
      <c r="E13" s="42"/>
      <c r="F13" s="42"/>
      <c r="G13" s="42"/>
      <c r="H13" s="42"/>
      <c r="I13" s="46"/>
    </row>
    <row r="14" spans="2:9" ht="27.6" customHeight="1" thickBot="1">
      <c r="B14" s="15"/>
      <c r="C14" s="17"/>
      <c r="D14" s="47"/>
      <c r="E14" s="47"/>
      <c r="F14" s="47"/>
      <c r="G14" s="47"/>
      <c r="H14" s="47"/>
      <c r="I14" s="48"/>
    </row>
    <row r="15" spans="2:9" ht="21" customHeight="1"/>
    <row r="16" spans="2:9" ht="21" customHeight="1"/>
    <row r="17" ht="21" customHeight="1"/>
    <row r="18" ht="21" customHeight="1"/>
    <row r="19" ht="21" customHeight="1"/>
    <row r="20" ht="21" customHeight="1"/>
    <row r="21"/>
    <row r="22"/>
    <row r="23"/>
    <row r="24"/>
    <row r="25"/>
    <row r="26"/>
    <row r="27"/>
    <row r="28"/>
    <row r="29"/>
    <row r="30"/>
    <row r="31"/>
    <row r="32"/>
    <row r="33"/>
    <row r="34"/>
    <row r="35"/>
    <row r="36"/>
    <row r="37"/>
  </sheetData>
  <phoneticPr fontId="2"/>
  <pageMargins left="0.35433070866141736" right="0" top="0.55118110236220474" bottom="0" header="0.31496062992125984" footer="0.31496062992125984"/>
  <pageSetup paperSize="9" orientation="portrait" cellComments="asDisplayed" horizontalDpi="4294967293"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5C28-D6D8-4631-831C-18084C58B008}">
  <sheetPr codeName="Sheet27">
    <tabColor rgb="FFFF0000"/>
  </sheetPr>
  <dimension ref="A1:J26"/>
  <sheetViews>
    <sheetView showGridLines="0" workbookViewId="0">
      <selection sqref="A1:XFD1048576"/>
    </sheetView>
  </sheetViews>
  <sheetFormatPr defaultColWidth="0" defaultRowHeight="17.399999999999999"/>
  <cols>
    <col min="1" max="1" width="4.09765625" style="1" customWidth="1"/>
    <col min="2" max="9" width="8.69921875" style="1" customWidth="1"/>
    <col min="10" max="10" width="3.69921875" style="1" customWidth="1"/>
    <col min="11" max="16384" width="8.69921875" style="1" hidden="1"/>
  </cols>
  <sheetData>
    <row r="1" spans="2:9">
      <c r="B1" s="1" t="s">
        <v>698</v>
      </c>
      <c r="I1" s="2" t="s">
        <v>555</v>
      </c>
    </row>
    <row r="2" spans="2:9" ht="21.6">
      <c r="B2" s="120" t="s">
        <v>151</v>
      </c>
      <c r="C2" s="22"/>
      <c r="D2" s="22"/>
      <c r="E2" s="22"/>
      <c r="F2" s="22"/>
      <c r="G2" s="22"/>
      <c r="H2" s="22"/>
      <c r="I2" s="22"/>
    </row>
    <row r="3" spans="2:9" ht="18" thickBot="1"/>
    <row r="4" spans="2:9" ht="27" customHeight="1" thickBot="1">
      <c r="D4" s="132" t="s">
        <v>152</v>
      </c>
      <c r="E4" s="131"/>
      <c r="F4" s="131"/>
      <c r="G4" s="130"/>
    </row>
    <row r="5" spans="2:9" ht="27" customHeight="1"/>
    <row r="6" spans="2:9" ht="27" customHeight="1" thickBot="1"/>
    <row r="7" spans="2:9" ht="27" customHeight="1" thickBot="1">
      <c r="B7" s="135"/>
      <c r="C7" s="137" t="s">
        <v>154</v>
      </c>
      <c r="D7" s="136"/>
      <c r="E7" s="36"/>
      <c r="F7" s="36"/>
      <c r="G7" s="36"/>
      <c r="H7" s="132" t="s">
        <v>155</v>
      </c>
      <c r="I7" s="134"/>
    </row>
    <row r="8" spans="2:9" ht="27" customHeight="1" thickBot="1">
      <c r="B8" s="36"/>
      <c r="C8" s="36"/>
      <c r="D8" s="36"/>
      <c r="E8" s="36"/>
      <c r="F8" s="36"/>
      <c r="G8" s="36"/>
      <c r="H8" s="36"/>
      <c r="I8" s="36"/>
    </row>
    <row r="9" spans="2:9" ht="27" customHeight="1" thickBot="1">
      <c r="B9" s="138" t="s">
        <v>157</v>
      </c>
      <c r="C9" s="36"/>
      <c r="D9" s="138" t="s">
        <v>156</v>
      </c>
      <c r="E9" s="36"/>
      <c r="F9" s="36"/>
      <c r="G9" s="36"/>
      <c r="H9" s="132" t="s">
        <v>160</v>
      </c>
      <c r="I9" s="134"/>
    </row>
    <row r="10" spans="2:9" ht="27" customHeight="1" thickBot="1">
      <c r="B10" s="36"/>
      <c r="C10" s="36"/>
      <c r="D10" s="36"/>
      <c r="E10" s="36"/>
      <c r="F10" s="36"/>
      <c r="G10" s="36"/>
      <c r="H10" s="36"/>
      <c r="I10" s="36"/>
    </row>
    <row r="11" spans="2:9" ht="27" customHeight="1" thickBot="1">
      <c r="B11" s="139" t="s">
        <v>158</v>
      </c>
      <c r="C11" s="36"/>
      <c r="D11" s="140" t="s">
        <v>159</v>
      </c>
      <c r="E11" s="134"/>
      <c r="F11" s="36"/>
      <c r="G11" s="36"/>
      <c r="H11" s="132" t="s">
        <v>161</v>
      </c>
      <c r="I11" s="134"/>
    </row>
    <row r="12" spans="2:9" ht="27" customHeight="1" thickBot="1">
      <c r="B12" s="36"/>
      <c r="C12" s="36"/>
      <c r="D12" s="36"/>
      <c r="E12" s="36"/>
      <c r="F12" s="36"/>
      <c r="G12" s="36"/>
      <c r="H12" s="36"/>
      <c r="I12" s="36"/>
    </row>
    <row r="13" spans="2:9" ht="27" customHeight="1" thickBot="1">
      <c r="B13" s="132" t="s">
        <v>162</v>
      </c>
      <c r="C13" s="133"/>
      <c r="D13" s="133"/>
      <c r="E13" s="133"/>
      <c r="F13" s="133"/>
      <c r="G13" s="133"/>
      <c r="H13" s="133"/>
      <c r="I13" s="134"/>
    </row>
    <row r="14" spans="2:9" ht="27" customHeight="1" thickBot="1">
      <c r="B14" s="36"/>
      <c r="C14" s="36"/>
      <c r="D14" s="36"/>
      <c r="G14" s="36"/>
      <c r="H14" s="36"/>
      <c r="I14" s="36"/>
    </row>
    <row r="15" spans="2:9" ht="27" customHeight="1" thickBot="1">
      <c r="B15" s="132" t="s">
        <v>163</v>
      </c>
      <c r="C15" s="133"/>
      <c r="D15" s="133"/>
      <c r="E15" s="133"/>
      <c r="F15" s="133"/>
      <c r="G15" s="133"/>
      <c r="H15" s="133"/>
      <c r="I15" s="134"/>
    </row>
    <row r="16" spans="2:9" ht="27" customHeight="1" thickBot="1">
      <c r="B16" s="36"/>
      <c r="C16" s="36"/>
      <c r="D16" s="36"/>
      <c r="G16" s="36"/>
      <c r="H16" s="36"/>
      <c r="I16" s="36"/>
    </row>
    <row r="17" spans="2:9" ht="27" customHeight="1" thickBot="1">
      <c r="B17" s="132" t="s">
        <v>164</v>
      </c>
      <c r="C17" s="133"/>
      <c r="D17" s="133"/>
      <c r="E17" s="133"/>
      <c r="F17" s="133"/>
      <c r="G17" s="133"/>
      <c r="H17" s="133"/>
      <c r="I17" s="134"/>
    </row>
    <row r="18" spans="2:9" ht="27" customHeight="1"/>
    <row r="19" spans="2:9" ht="27" customHeight="1" thickBot="1">
      <c r="B19" s="142" t="s">
        <v>153</v>
      </c>
      <c r="C19" s="141"/>
      <c r="D19" s="141"/>
      <c r="E19" s="141"/>
      <c r="F19" s="141"/>
      <c r="G19" s="141"/>
      <c r="H19" s="141"/>
      <c r="I19" s="141"/>
    </row>
    <row r="20" spans="2:9" ht="27" customHeight="1">
      <c r="B20" s="686" t="s">
        <v>165</v>
      </c>
      <c r="C20" s="687"/>
      <c r="D20" s="44"/>
      <c r="E20" s="45"/>
      <c r="F20" s="686" t="s">
        <v>173</v>
      </c>
      <c r="G20" s="687"/>
      <c r="H20" s="44"/>
      <c r="I20" s="45"/>
    </row>
    <row r="21" spans="2:9" ht="27" customHeight="1">
      <c r="B21" s="688" t="s">
        <v>166</v>
      </c>
      <c r="C21" s="689"/>
      <c r="D21" s="42"/>
      <c r="E21" s="46"/>
      <c r="F21" s="688" t="s">
        <v>169</v>
      </c>
      <c r="G21" s="689"/>
      <c r="H21" s="10"/>
      <c r="I21" s="57"/>
    </row>
    <row r="22" spans="2:9" ht="27" customHeight="1">
      <c r="B22" s="688" t="s">
        <v>167</v>
      </c>
      <c r="C22" s="689"/>
      <c r="D22" s="42"/>
      <c r="E22" s="46"/>
      <c r="F22" s="688" t="s">
        <v>170</v>
      </c>
      <c r="G22" s="689"/>
      <c r="H22" s="42"/>
      <c r="I22" s="46"/>
    </row>
    <row r="23" spans="2:9" ht="27" customHeight="1">
      <c r="B23" s="688" t="s">
        <v>175</v>
      </c>
      <c r="C23" s="689"/>
      <c r="D23" s="42"/>
      <c r="E23" s="46"/>
      <c r="F23" s="688" t="s">
        <v>171</v>
      </c>
      <c r="G23" s="689"/>
      <c r="H23" s="42"/>
      <c r="I23" s="46"/>
    </row>
    <row r="24" spans="2:9" ht="27" customHeight="1">
      <c r="B24" s="688" t="s">
        <v>174</v>
      </c>
      <c r="C24" s="689"/>
      <c r="D24" s="42"/>
      <c r="E24" s="46"/>
      <c r="F24" s="688" t="s">
        <v>172</v>
      </c>
      <c r="G24" s="689"/>
      <c r="H24" s="42"/>
      <c r="I24" s="46"/>
    </row>
    <row r="25" spans="2:9" ht="27" customHeight="1" thickBot="1">
      <c r="B25" s="684" t="s">
        <v>168</v>
      </c>
      <c r="C25" s="685"/>
      <c r="D25" s="47"/>
      <c r="E25" s="48"/>
      <c r="F25" s="684"/>
      <c r="G25" s="685"/>
      <c r="H25" s="47"/>
      <c r="I25" s="48"/>
    </row>
    <row r="26" spans="2:9" ht="27" customHeight="1"/>
  </sheetData>
  <mergeCells count="12">
    <mergeCell ref="F25:G25"/>
    <mergeCell ref="B20:C20"/>
    <mergeCell ref="B21:C21"/>
    <mergeCell ref="B22:C22"/>
    <mergeCell ref="B23:C23"/>
    <mergeCell ref="B24:C24"/>
    <mergeCell ref="B25:C25"/>
    <mergeCell ref="F20:G20"/>
    <mergeCell ref="F21:G21"/>
    <mergeCell ref="F22:G22"/>
    <mergeCell ref="F23:G23"/>
    <mergeCell ref="F24:G24"/>
  </mergeCells>
  <phoneticPr fontId="2"/>
  <pageMargins left="0.70866141732283472" right="0.70866141732283472" top="0.74803149606299213" bottom="0.74803149606299213" header="0.31496062992125984" footer="0.31496062992125984"/>
  <pageSetup paperSize="9" orientation="portrait" cellComments="asDisplayed" horizontalDpi="4294967293"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6D6F-9DBC-4824-B522-B7060DEEBE7D}">
  <sheetPr codeName="Sheet36">
    <tabColor rgb="FFFF0000"/>
  </sheetPr>
  <dimension ref="A1:R36"/>
  <sheetViews>
    <sheetView showGridLines="0" zoomScaleNormal="100" zoomScaleSheetLayoutView="100" workbookViewId="0">
      <selection activeCell="K1" sqref="K1:XFD1048576"/>
    </sheetView>
  </sheetViews>
  <sheetFormatPr defaultColWidth="0" defaultRowHeight="17.399999999999999" zeroHeight="1"/>
  <cols>
    <col min="1" max="1" width="3.19921875" style="1" customWidth="1"/>
    <col min="2" max="3" width="8.69921875" style="1" customWidth="1"/>
    <col min="4" max="4" width="10.09765625" style="1" customWidth="1"/>
    <col min="5" max="5" width="12.3984375" style="1" customWidth="1"/>
    <col min="6" max="6" width="10.09765625" style="1" customWidth="1"/>
    <col min="7" max="9" width="8.69921875" style="1" customWidth="1"/>
    <col min="10" max="10" width="4.19921875" style="1" customWidth="1"/>
    <col min="11" max="11" width="4" style="1" hidden="1" customWidth="1"/>
    <col min="12" max="12" width="13.5" style="1" hidden="1" customWidth="1"/>
    <col min="13" max="15" width="8" style="1" hidden="1" customWidth="1"/>
    <col min="16" max="16" width="12.69921875" style="1" hidden="1" customWidth="1"/>
    <col min="17" max="17" width="29.59765625" style="1" hidden="1" customWidth="1"/>
    <col min="18" max="18" width="4.19921875" style="1" hidden="1" customWidth="1"/>
    <col min="19" max="16384" width="8.796875" style="1" hidden="1"/>
  </cols>
  <sheetData>
    <row r="1" spans="2:17">
      <c r="B1" s="1" t="s">
        <v>775</v>
      </c>
      <c r="I1" s="2" t="s">
        <v>740</v>
      </c>
      <c r="L1" s="1" t="s">
        <v>700</v>
      </c>
      <c r="Q1" s="2" t="s">
        <v>740</v>
      </c>
    </row>
    <row r="2" spans="2:17" ht="22.2" thickBot="1">
      <c r="B2" s="38" t="s">
        <v>195</v>
      </c>
      <c r="C2" s="22"/>
      <c r="D2" s="22"/>
      <c r="E2" s="22"/>
      <c r="F2" s="22"/>
      <c r="G2" s="22"/>
      <c r="H2" s="22"/>
      <c r="I2" s="22"/>
      <c r="L2" s="38" t="s">
        <v>181</v>
      </c>
      <c r="M2" s="22"/>
      <c r="N2" s="22"/>
      <c r="O2" s="22"/>
      <c r="P2" s="22"/>
      <c r="Q2" s="22"/>
    </row>
    <row r="3" spans="2:17" ht="21" customHeight="1" thickBot="1">
      <c r="B3" s="199" t="s">
        <v>114</v>
      </c>
      <c r="C3" s="209" t="s">
        <v>196</v>
      </c>
      <c r="D3" s="210"/>
      <c r="E3" s="200" t="s">
        <v>197</v>
      </c>
      <c r="F3" s="203" t="s">
        <v>198</v>
      </c>
      <c r="G3" s="209" t="s">
        <v>150</v>
      </c>
      <c r="H3" s="211"/>
      <c r="I3" s="212"/>
      <c r="L3" s="193" t="s">
        <v>182</v>
      </c>
      <c r="M3" s="205" t="s">
        <v>189</v>
      </c>
      <c r="N3" s="197"/>
      <c r="O3" s="198"/>
      <c r="P3" s="206" t="s">
        <v>213</v>
      </c>
      <c r="Q3" s="7"/>
    </row>
    <row r="4" spans="2:17" ht="21" customHeight="1" thickBot="1">
      <c r="B4" s="229">
        <v>1</v>
      </c>
      <c r="C4" s="224" t="s">
        <v>208</v>
      </c>
      <c r="D4" s="225"/>
      <c r="E4" s="224" t="s">
        <v>199</v>
      </c>
      <c r="F4" s="226" t="s">
        <v>179</v>
      </c>
      <c r="G4" s="224" t="s">
        <v>200</v>
      </c>
      <c r="H4" s="213"/>
      <c r="I4" s="214"/>
      <c r="L4" s="199" t="s">
        <v>185</v>
      </c>
      <c r="M4" s="200"/>
      <c r="N4" s="201" t="s">
        <v>183</v>
      </c>
      <c r="O4" s="202"/>
      <c r="P4" s="203" t="s">
        <v>184</v>
      </c>
      <c r="Q4" s="204" t="s">
        <v>150</v>
      </c>
    </row>
    <row r="5" spans="2:17" ht="21" customHeight="1">
      <c r="B5" s="229">
        <v>2</v>
      </c>
      <c r="C5" s="224" t="s">
        <v>300</v>
      </c>
      <c r="D5" s="225"/>
      <c r="E5" s="224" t="s">
        <v>199</v>
      </c>
      <c r="F5" s="226" t="s">
        <v>179</v>
      </c>
      <c r="G5" s="227"/>
      <c r="H5" s="228"/>
      <c r="I5" s="218"/>
      <c r="L5" s="157" t="s">
        <v>191</v>
      </c>
      <c r="M5" s="160" t="s">
        <v>186</v>
      </c>
      <c r="N5" s="160" t="s">
        <v>187</v>
      </c>
      <c r="O5" s="160" t="s">
        <v>188</v>
      </c>
      <c r="P5" s="163" t="s">
        <v>192</v>
      </c>
      <c r="Q5" s="207" t="s">
        <v>193</v>
      </c>
    </row>
    <row r="6" spans="2:17" ht="21" customHeight="1">
      <c r="B6" s="229">
        <v>3</v>
      </c>
      <c r="C6" s="224" t="s">
        <v>207</v>
      </c>
      <c r="D6" s="225"/>
      <c r="E6" s="224" t="s">
        <v>199</v>
      </c>
      <c r="F6" s="226" t="s">
        <v>179</v>
      </c>
      <c r="G6" s="227"/>
      <c r="H6" s="228"/>
      <c r="I6" s="218"/>
      <c r="L6" s="154" t="s">
        <v>190</v>
      </c>
      <c r="M6" s="164" t="s">
        <v>186</v>
      </c>
      <c r="N6" s="164" t="s">
        <v>187</v>
      </c>
      <c r="O6" s="164" t="s">
        <v>188</v>
      </c>
      <c r="P6" s="167" t="s">
        <v>192</v>
      </c>
      <c r="Q6" s="208" t="s">
        <v>194</v>
      </c>
    </row>
    <row r="7" spans="2:17" ht="21" customHeight="1">
      <c r="B7" s="229">
        <v>4</v>
      </c>
      <c r="C7" s="224" t="s">
        <v>628</v>
      </c>
      <c r="D7" s="225"/>
      <c r="E7" s="224" t="s">
        <v>199</v>
      </c>
      <c r="F7" s="226" t="s">
        <v>203</v>
      </c>
      <c r="G7" s="227"/>
      <c r="H7" s="228"/>
      <c r="I7" s="218"/>
      <c r="L7" s="154" t="s">
        <v>190</v>
      </c>
      <c r="M7" s="164" t="s">
        <v>186</v>
      </c>
      <c r="N7" s="164" t="s">
        <v>187</v>
      </c>
      <c r="O7" s="164" t="s">
        <v>188</v>
      </c>
      <c r="P7" s="167" t="s">
        <v>192</v>
      </c>
      <c r="Q7" s="208"/>
    </row>
    <row r="8" spans="2:17" ht="21" customHeight="1">
      <c r="B8" s="229">
        <v>5</v>
      </c>
      <c r="C8" s="224" t="s">
        <v>628</v>
      </c>
      <c r="D8" s="225"/>
      <c r="E8" s="224" t="s">
        <v>199</v>
      </c>
      <c r="F8" s="226" t="s">
        <v>203</v>
      </c>
      <c r="G8" s="227"/>
      <c r="H8" s="228"/>
      <c r="I8" s="218"/>
      <c r="L8" s="153"/>
      <c r="M8" s="164" t="s">
        <v>186</v>
      </c>
      <c r="N8" s="164" t="s">
        <v>187</v>
      </c>
      <c r="O8" s="164" t="s">
        <v>188</v>
      </c>
      <c r="P8" s="43"/>
      <c r="Q8" s="196"/>
    </row>
    <row r="9" spans="2:17" ht="21" customHeight="1">
      <c r="B9" s="229">
        <v>6</v>
      </c>
      <c r="C9" s="224" t="s">
        <v>201</v>
      </c>
      <c r="D9" s="225"/>
      <c r="E9" s="224" t="s">
        <v>199</v>
      </c>
      <c r="F9" s="226" t="s">
        <v>203</v>
      </c>
      <c r="G9" s="227"/>
      <c r="H9" s="228"/>
      <c r="I9" s="218"/>
      <c r="L9" s="153"/>
      <c r="M9" s="164" t="s">
        <v>186</v>
      </c>
      <c r="N9" s="164" t="s">
        <v>187</v>
      </c>
      <c r="O9" s="164" t="s">
        <v>188</v>
      </c>
      <c r="P9" s="43"/>
      <c r="Q9" s="196"/>
    </row>
    <row r="10" spans="2:17" ht="21" customHeight="1">
      <c r="B10" s="229">
        <v>7</v>
      </c>
      <c r="C10" s="224" t="s">
        <v>202</v>
      </c>
      <c r="D10" s="225"/>
      <c r="E10" s="224" t="s">
        <v>199</v>
      </c>
      <c r="F10" s="226" t="s">
        <v>203</v>
      </c>
      <c r="G10" s="227"/>
      <c r="H10" s="228"/>
      <c r="I10" s="218"/>
      <c r="L10" s="153"/>
      <c r="M10" s="164" t="s">
        <v>186</v>
      </c>
      <c r="N10" s="164" t="s">
        <v>187</v>
      </c>
      <c r="O10" s="164" t="s">
        <v>188</v>
      </c>
      <c r="P10" s="43"/>
      <c r="Q10" s="196"/>
    </row>
    <row r="11" spans="2:17" ht="21" customHeight="1">
      <c r="B11" s="229">
        <v>8</v>
      </c>
      <c r="C11" s="224" t="s">
        <v>206</v>
      </c>
      <c r="D11" s="225"/>
      <c r="E11" s="224" t="s">
        <v>204</v>
      </c>
      <c r="F11" s="226" t="s">
        <v>178</v>
      </c>
      <c r="G11" s="227"/>
      <c r="H11" s="228"/>
      <c r="I11" s="218"/>
      <c r="L11" s="153"/>
      <c r="M11" s="164" t="s">
        <v>186</v>
      </c>
      <c r="N11" s="164" t="s">
        <v>187</v>
      </c>
      <c r="O11" s="164" t="s">
        <v>188</v>
      </c>
      <c r="P11" s="43"/>
      <c r="Q11" s="196"/>
    </row>
    <row r="12" spans="2:17" ht="21" customHeight="1">
      <c r="B12" s="229">
        <v>9</v>
      </c>
      <c r="C12" s="224" t="s">
        <v>484</v>
      </c>
      <c r="D12" s="225"/>
      <c r="E12" s="224" t="s">
        <v>205</v>
      </c>
      <c r="F12" s="226" t="s">
        <v>177</v>
      </c>
      <c r="G12" s="227"/>
      <c r="H12" s="228"/>
      <c r="I12" s="218"/>
      <c r="L12" s="153"/>
      <c r="M12" s="164" t="s">
        <v>186</v>
      </c>
      <c r="N12" s="164" t="s">
        <v>187</v>
      </c>
      <c r="O12" s="164" t="s">
        <v>188</v>
      </c>
      <c r="P12" s="43"/>
      <c r="Q12" s="196"/>
    </row>
    <row r="13" spans="2:17" ht="21" customHeight="1">
      <c r="B13" s="229">
        <v>10</v>
      </c>
      <c r="C13" s="224" t="s">
        <v>209</v>
      </c>
      <c r="D13" s="225"/>
      <c r="E13" s="224" t="s">
        <v>205</v>
      </c>
      <c r="F13" s="226" t="s">
        <v>177</v>
      </c>
      <c r="G13" s="227"/>
      <c r="H13" s="228"/>
      <c r="I13" s="218"/>
      <c r="L13" s="153"/>
      <c r="M13" s="164" t="s">
        <v>186</v>
      </c>
      <c r="N13" s="164" t="s">
        <v>187</v>
      </c>
      <c r="O13" s="164" t="s">
        <v>188</v>
      </c>
      <c r="P13" s="43"/>
      <c r="Q13" s="196"/>
    </row>
    <row r="14" spans="2:17" ht="21" customHeight="1">
      <c r="B14" s="229">
        <v>11</v>
      </c>
      <c r="C14" s="224" t="s">
        <v>210</v>
      </c>
      <c r="D14" s="225"/>
      <c r="E14" s="224" t="s">
        <v>205</v>
      </c>
      <c r="F14" s="226" t="s">
        <v>177</v>
      </c>
      <c r="G14" s="227"/>
      <c r="H14" s="228"/>
      <c r="I14" s="218"/>
      <c r="L14" s="153"/>
      <c r="M14" s="164" t="s">
        <v>186</v>
      </c>
      <c r="N14" s="164" t="s">
        <v>187</v>
      </c>
      <c r="O14" s="164" t="s">
        <v>188</v>
      </c>
      <c r="P14" s="43"/>
      <c r="Q14" s="196"/>
    </row>
    <row r="15" spans="2:17" ht="21" customHeight="1">
      <c r="B15" s="145">
        <v>12</v>
      </c>
      <c r="C15" s="215"/>
      <c r="D15" s="216"/>
      <c r="E15" s="215"/>
      <c r="F15" s="217"/>
      <c r="G15" s="215"/>
      <c r="H15" s="192"/>
      <c r="I15" s="218"/>
      <c r="L15" s="153"/>
      <c r="M15" s="164" t="s">
        <v>186</v>
      </c>
      <c r="N15" s="164" t="s">
        <v>187</v>
      </c>
      <c r="O15" s="164" t="s">
        <v>188</v>
      </c>
      <c r="P15" s="43"/>
      <c r="Q15" s="196"/>
    </row>
    <row r="16" spans="2:17" ht="21" customHeight="1">
      <c r="B16" s="145">
        <v>13</v>
      </c>
      <c r="C16" s="215"/>
      <c r="D16" s="216"/>
      <c r="E16" s="215"/>
      <c r="F16" s="217"/>
      <c r="G16" s="215"/>
      <c r="H16" s="192"/>
      <c r="I16" s="218"/>
      <c r="L16" s="153"/>
      <c r="M16" s="164" t="s">
        <v>186</v>
      </c>
      <c r="N16" s="164" t="s">
        <v>187</v>
      </c>
      <c r="O16" s="164" t="s">
        <v>188</v>
      </c>
      <c r="P16" s="43"/>
      <c r="Q16" s="196"/>
    </row>
    <row r="17" spans="2:17" ht="21" customHeight="1">
      <c r="B17" s="145">
        <v>14</v>
      </c>
      <c r="C17" s="215"/>
      <c r="D17" s="216"/>
      <c r="E17" s="215"/>
      <c r="F17" s="217"/>
      <c r="G17" s="215"/>
      <c r="H17" s="192"/>
      <c r="I17" s="218"/>
      <c r="L17" s="153"/>
      <c r="M17" s="164" t="s">
        <v>186</v>
      </c>
      <c r="N17" s="164" t="s">
        <v>187</v>
      </c>
      <c r="O17" s="164" t="s">
        <v>188</v>
      </c>
      <c r="P17" s="43"/>
      <c r="Q17" s="196"/>
    </row>
    <row r="18" spans="2:17" ht="21" customHeight="1">
      <c r="B18" s="145">
        <v>15</v>
      </c>
      <c r="C18" s="215"/>
      <c r="D18" s="216"/>
      <c r="E18" s="215"/>
      <c r="F18" s="217"/>
      <c r="G18" s="215"/>
      <c r="H18" s="192"/>
      <c r="I18" s="218"/>
      <c r="L18" s="153"/>
      <c r="M18" s="164" t="s">
        <v>186</v>
      </c>
      <c r="N18" s="164" t="s">
        <v>187</v>
      </c>
      <c r="O18" s="164" t="s">
        <v>188</v>
      </c>
      <c r="P18" s="43"/>
      <c r="Q18" s="196"/>
    </row>
    <row r="19" spans="2:17" ht="21" customHeight="1">
      <c r="B19" s="145">
        <v>16</v>
      </c>
      <c r="C19" s="215"/>
      <c r="D19" s="216"/>
      <c r="E19" s="215"/>
      <c r="F19" s="217"/>
      <c r="G19" s="215"/>
      <c r="H19" s="192"/>
      <c r="I19" s="218"/>
      <c r="L19" s="153"/>
      <c r="M19" s="164" t="s">
        <v>186</v>
      </c>
      <c r="N19" s="164" t="s">
        <v>187</v>
      </c>
      <c r="O19" s="164" t="s">
        <v>188</v>
      </c>
      <c r="P19" s="43"/>
      <c r="Q19" s="196"/>
    </row>
    <row r="20" spans="2:17" ht="21" customHeight="1">
      <c r="B20" s="145">
        <v>17</v>
      </c>
      <c r="C20" s="215"/>
      <c r="D20" s="216"/>
      <c r="E20" s="215"/>
      <c r="F20" s="217"/>
      <c r="G20" s="215"/>
      <c r="H20" s="192"/>
      <c r="I20" s="218"/>
      <c r="L20" s="153"/>
      <c r="M20" s="164" t="s">
        <v>186</v>
      </c>
      <c r="N20" s="164" t="s">
        <v>187</v>
      </c>
      <c r="O20" s="164" t="s">
        <v>188</v>
      </c>
      <c r="P20" s="43"/>
      <c r="Q20" s="196"/>
    </row>
    <row r="21" spans="2:17" ht="21" customHeight="1">
      <c r="B21" s="145">
        <v>18</v>
      </c>
      <c r="C21" s="215"/>
      <c r="D21" s="216"/>
      <c r="E21" s="215"/>
      <c r="F21" s="217"/>
      <c r="G21" s="215"/>
      <c r="H21" s="192"/>
      <c r="I21" s="218"/>
      <c r="L21" s="153"/>
      <c r="M21" s="164" t="s">
        <v>186</v>
      </c>
      <c r="N21" s="164" t="s">
        <v>187</v>
      </c>
      <c r="O21" s="164" t="s">
        <v>188</v>
      </c>
      <c r="P21" s="43"/>
      <c r="Q21" s="196"/>
    </row>
    <row r="22" spans="2:17" ht="21" customHeight="1">
      <c r="B22" s="145">
        <v>19</v>
      </c>
      <c r="C22" s="215"/>
      <c r="D22" s="216"/>
      <c r="E22" s="215"/>
      <c r="F22" s="217"/>
      <c r="G22" s="215"/>
      <c r="H22" s="192"/>
      <c r="I22" s="218"/>
      <c r="L22" s="153"/>
      <c r="M22" s="164" t="s">
        <v>186</v>
      </c>
      <c r="N22" s="164" t="s">
        <v>187</v>
      </c>
      <c r="O22" s="164" t="s">
        <v>188</v>
      </c>
      <c r="P22" s="43"/>
      <c r="Q22" s="196"/>
    </row>
    <row r="23" spans="2:17" ht="21" customHeight="1">
      <c r="B23" s="145">
        <v>20</v>
      </c>
      <c r="C23" s="215"/>
      <c r="D23" s="216"/>
      <c r="E23" s="215"/>
      <c r="F23" s="217"/>
      <c r="G23" s="215"/>
      <c r="H23" s="192"/>
      <c r="I23" s="218"/>
      <c r="L23" s="153"/>
      <c r="M23" s="164" t="s">
        <v>186</v>
      </c>
      <c r="N23" s="164" t="s">
        <v>187</v>
      </c>
      <c r="O23" s="164" t="s">
        <v>188</v>
      </c>
      <c r="P23" s="43"/>
      <c r="Q23" s="196"/>
    </row>
    <row r="24" spans="2:17" ht="21" customHeight="1" thickBot="1">
      <c r="B24" s="147">
        <v>21</v>
      </c>
      <c r="C24" s="219"/>
      <c r="D24" s="220"/>
      <c r="E24" s="219"/>
      <c r="F24" s="221"/>
      <c r="G24" s="219"/>
      <c r="H24" s="222"/>
      <c r="I24" s="223"/>
      <c r="L24" s="153"/>
      <c r="M24" s="164" t="s">
        <v>186</v>
      </c>
      <c r="N24" s="164" t="s">
        <v>187</v>
      </c>
      <c r="O24" s="164" t="s">
        <v>188</v>
      </c>
      <c r="P24" s="43"/>
      <c r="Q24" s="196"/>
    </row>
    <row r="25" spans="2:17" ht="21" customHeight="1">
      <c r="B25" s="1" t="s">
        <v>211</v>
      </c>
      <c r="L25" s="153"/>
      <c r="M25" s="164" t="s">
        <v>186</v>
      </c>
      <c r="N25" s="164" t="s">
        <v>187</v>
      </c>
      <c r="O25" s="164" t="s">
        <v>188</v>
      </c>
      <c r="P25" s="43"/>
      <c r="Q25" s="196"/>
    </row>
    <row r="26" spans="2:17" ht="21" customHeight="1">
      <c r="B26" s="1" t="s">
        <v>212</v>
      </c>
      <c r="L26" s="153"/>
      <c r="M26" s="164" t="s">
        <v>186</v>
      </c>
      <c r="N26" s="164" t="s">
        <v>187</v>
      </c>
      <c r="O26" s="164" t="s">
        <v>188</v>
      </c>
      <c r="P26" s="43"/>
      <c r="Q26" s="196"/>
    </row>
    <row r="27" spans="2:17" ht="21" customHeight="1">
      <c r="L27" s="153"/>
      <c r="M27" s="164" t="s">
        <v>186</v>
      </c>
      <c r="N27" s="164" t="s">
        <v>187</v>
      </c>
      <c r="O27" s="164" t="s">
        <v>188</v>
      </c>
      <c r="P27" s="43"/>
      <c r="Q27" s="196"/>
    </row>
    <row r="28" spans="2:17" ht="21" customHeight="1">
      <c r="L28" s="153"/>
      <c r="M28" s="164" t="s">
        <v>186</v>
      </c>
      <c r="N28" s="164" t="s">
        <v>187</v>
      </c>
      <c r="O28" s="164" t="s">
        <v>188</v>
      </c>
      <c r="P28" s="43"/>
      <c r="Q28" s="196"/>
    </row>
    <row r="29" spans="2:17" ht="21" customHeight="1">
      <c r="L29" s="153"/>
      <c r="M29" s="164" t="s">
        <v>186</v>
      </c>
      <c r="N29" s="164" t="s">
        <v>187</v>
      </c>
      <c r="O29" s="164" t="s">
        <v>188</v>
      </c>
      <c r="P29" s="43"/>
      <c r="Q29" s="196"/>
    </row>
    <row r="30" spans="2:17" ht="21" customHeight="1">
      <c r="L30" s="153"/>
      <c r="M30" s="164" t="s">
        <v>186</v>
      </c>
      <c r="N30" s="164" t="s">
        <v>187</v>
      </c>
      <c r="O30" s="164" t="s">
        <v>188</v>
      </c>
      <c r="P30" s="43"/>
      <c r="Q30" s="196"/>
    </row>
    <row r="31" spans="2:17" ht="21" customHeight="1">
      <c r="L31" s="153"/>
      <c r="M31" s="164" t="s">
        <v>186</v>
      </c>
      <c r="N31" s="164" t="s">
        <v>187</v>
      </c>
      <c r="O31" s="164" t="s">
        <v>188</v>
      </c>
      <c r="P31" s="43"/>
      <c r="Q31" s="196"/>
    </row>
    <row r="32" spans="2:17" ht="21" customHeight="1">
      <c r="L32" s="153"/>
      <c r="M32" s="164" t="s">
        <v>186</v>
      </c>
      <c r="N32" s="164" t="s">
        <v>187</v>
      </c>
      <c r="O32" s="164" t="s">
        <v>188</v>
      </c>
      <c r="P32" s="43"/>
      <c r="Q32" s="196"/>
    </row>
    <row r="33" spans="12:17" ht="21" customHeight="1">
      <c r="L33" s="153"/>
      <c r="M33" s="164" t="s">
        <v>186</v>
      </c>
      <c r="N33" s="164" t="s">
        <v>187</v>
      </c>
      <c r="O33" s="164" t="s">
        <v>188</v>
      </c>
      <c r="P33" s="43"/>
      <c r="Q33" s="196"/>
    </row>
    <row r="34" spans="12:17" ht="21" customHeight="1">
      <c r="L34" s="153"/>
      <c r="M34" s="164" t="s">
        <v>186</v>
      </c>
      <c r="N34" s="164" t="s">
        <v>187</v>
      </c>
      <c r="O34" s="164" t="s">
        <v>188</v>
      </c>
      <c r="P34" s="43"/>
      <c r="Q34" s="196"/>
    </row>
    <row r="35" spans="12:17" ht="21" customHeight="1" thickBot="1">
      <c r="L35" s="155"/>
      <c r="M35" s="53" t="s">
        <v>186</v>
      </c>
      <c r="N35" s="53" t="s">
        <v>187</v>
      </c>
      <c r="O35" s="53" t="s">
        <v>188</v>
      </c>
      <c r="P35" s="156"/>
      <c r="Q35" s="169"/>
    </row>
    <row r="36" spans="12:17"/>
  </sheetData>
  <phoneticPr fontId="2"/>
  <pageMargins left="0.55118110236220474" right="0" top="0.55118110236220474" bottom="0" header="0.31496062992125984" footer="0.31496062992125984"/>
  <pageSetup paperSize="9" orientation="portrait" cellComments="asDisplayed" horizontalDpi="4294967293" verticalDpi="1200"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FA33-B1EB-449E-8FC0-397E4405E564}">
  <sheetPr codeName="Sheet40">
    <tabColor rgb="FFFF0000"/>
  </sheetPr>
  <dimension ref="A1:O33"/>
  <sheetViews>
    <sheetView showGridLines="0" workbookViewId="0">
      <selection sqref="A1:XFD1048576"/>
    </sheetView>
  </sheetViews>
  <sheetFormatPr defaultColWidth="0" defaultRowHeight="17.399999999999999" zeroHeight="1"/>
  <cols>
    <col min="1" max="1" width="2.09765625" style="1" customWidth="1"/>
    <col min="2" max="2" width="2.8984375" style="1" customWidth="1"/>
    <col min="3" max="3" width="10.3984375" style="1" bestFit="1" customWidth="1"/>
    <col min="4" max="4" width="15.5" style="1" customWidth="1"/>
    <col min="5" max="6" width="13.09765625" style="1" customWidth="1"/>
    <col min="7" max="7" width="10.3984375" style="1" hidden="1" customWidth="1"/>
    <col min="8" max="8" width="5" style="1" hidden="1" customWidth="1"/>
    <col min="9" max="9" width="8.59765625" style="1" bestFit="1" customWidth="1"/>
    <col min="10" max="12" width="11.3984375" style="1" customWidth="1"/>
    <col min="13" max="13" width="5" style="1" bestFit="1" customWidth="1"/>
    <col min="14" max="14" width="10.3984375" style="1" bestFit="1" customWidth="1"/>
    <col min="15" max="15" width="2.3984375" style="1" customWidth="1"/>
    <col min="16" max="16384" width="8.69921875" style="1" hidden="1"/>
  </cols>
  <sheetData>
    <row r="1" spans="2:14">
      <c r="B1" s="1" t="s">
        <v>701</v>
      </c>
      <c r="N1" s="2" t="s">
        <v>741</v>
      </c>
    </row>
    <row r="2" spans="2:14">
      <c r="B2" s="1" t="s">
        <v>721</v>
      </c>
    </row>
    <row r="3" spans="2:14" ht="17.399999999999999" customHeight="1" thickBot="1">
      <c r="B3" s="69" t="s">
        <v>610</v>
      </c>
      <c r="C3" s="4"/>
      <c r="D3" s="69" t="s">
        <v>724</v>
      </c>
      <c r="E3" s="22"/>
      <c r="F3" s="22"/>
      <c r="G3" s="22"/>
      <c r="H3" s="22"/>
      <c r="I3" s="22"/>
      <c r="J3" s="22"/>
      <c r="K3" s="22"/>
      <c r="L3" s="22" t="s">
        <v>250</v>
      </c>
      <c r="M3" s="22"/>
      <c r="N3" s="22"/>
    </row>
    <row r="4" spans="2:14" ht="18" thickBot="1">
      <c r="B4" s="239"/>
      <c r="C4" s="116" t="s">
        <v>764</v>
      </c>
      <c r="D4" s="93" t="s">
        <v>235</v>
      </c>
      <c r="E4" s="93" t="s">
        <v>236</v>
      </c>
      <c r="F4" s="93" t="s">
        <v>227</v>
      </c>
      <c r="G4" s="397" t="s">
        <v>237</v>
      </c>
      <c r="H4" s="397" t="s">
        <v>238</v>
      </c>
      <c r="I4" s="93" t="s">
        <v>239</v>
      </c>
      <c r="J4" s="93" t="s">
        <v>274</v>
      </c>
      <c r="K4" s="93" t="s">
        <v>240</v>
      </c>
      <c r="L4" s="93" t="s">
        <v>241</v>
      </c>
      <c r="M4" s="93" t="s">
        <v>242</v>
      </c>
      <c r="N4" s="94" t="s">
        <v>243</v>
      </c>
    </row>
    <row r="5" spans="2:14">
      <c r="B5" s="240"/>
      <c r="C5" s="272"/>
      <c r="D5" s="273"/>
      <c r="E5" s="273"/>
      <c r="F5" s="273"/>
      <c r="G5" s="273"/>
      <c r="H5" s="273"/>
      <c r="I5" s="273"/>
      <c r="J5" s="273"/>
      <c r="K5" s="273"/>
      <c r="L5" s="273"/>
      <c r="M5" s="273"/>
      <c r="N5" s="274"/>
    </row>
    <row r="6" spans="2:14">
      <c r="B6" s="240" t="s">
        <v>244</v>
      </c>
      <c r="C6" s="275"/>
      <c r="D6" s="276"/>
      <c r="E6" s="276"/>
      <c r="F6" s="276"/>
      <c r="G6" s="276"/>
      <c r="H6" s="276"/>
      <c r="I6" s="276"/>
      <c r="J6" s="276"/>
      <c r="K6" s="276"/>
      <c r="L6" s="276"/>
      <c r="M6" s="276"/>
      <c r="N6" s="277"/>
    </row>
    <row r="7" spans="2:14">
      <c r="B7" s="240" t="s">
        <v>245</v>
      </c>
      <c r="C7" s="275"/>
      <c r="D7" s="276"/>
      <c r="E7" s="276"/>
      <c r="F7" s="276"/>
      <c r="G7" s="276"/>
      <c r="H7" s="276"/>
      <c r="I7" s="276"/>
      <c r="J7" s="276"/>
      <c r="K7" s="276"/>
      <c r="L7" s="276"/>
      <c r="M7" s="276"/>
      <c r="N7" s="277"/>
    </row>
    <row r="8" spans="2:14">
      <c r="B8" s="240" t="s">
        <v>246</v>
      </c>
      <c r="C8" s="275"/>
      <c r="D8" s="276"/>
      <c r="E8" s="276"/>
      <c r="F8" s="276"/>
      <c r="G8" s="276"/>
      <c r="H8" s="276"/>
      <c r="I8" s="276"/>
      <c r="J8" s="276"/>
      <c r="K8" s="276"/>
      <c r="L8" s="276"/>
      <c r="M8" s="276"/>
      <c r="N8" s="277"/>
    </row>
    <row r="9" spans="2:14" ht="18" thickBot="1">
      <c r="B9" s="241"/>
      <c r="C9" s="278"/>
      <c r="D9" s="279"/>
      <c r="E9" s="279"/>
      <c r="F9" s="279"/>
      <c r="G9" s="279"/>
      <c r="H9" s="279"/>
      <c r="I9" s="279"/>
      <c r="J9" s="279"/>
      <c r="K9" s="279"/>
      <c r="L9" s="279"/>
      <c r="M9" s="279"/>
      <c r="N9" s="280"/>
    </row>
    <row r="10" spans="2:14">
      <c r="B10" s="473"/>
      <c r="C10" s="690" t="s">
        <v>765</v>
      </c>
      <c r="D10" s="690"/>
      <c r="E10" s="474"/>
      <c r="F10" s="474"/>
      <c r="G10" s="474"/>
      <c r="H10" s="474"/>
      <c r="I10" s="474"/>
      <c r="J10" s="474"/>
      <c r="K10" s="474"/>
      <c r="L10" s="474"/>
      <c r="M10" s="474"/>
      <c r="N10" s="474"/>
    </row>
    <row r="11" spans="2:14" ht="18" thickBot="1"/>
    <row r="12" spans="2:14" ht="18" thickBot="1">
      <c r="B12" s="239"/>
      <c r="C12" s="116" t="s">
        <v>764</v>
      </c>
      <c r="D12" s="93" t="s">
        <v>235</v>
      </c>
      <c r="E12" s="93" t="s">
        <v>236</v>
      </c>
      <c r="F12" s="93" t="s">
        <v>227</v>
      </c>
      <c r="G12" s="93" t="s">
        <v>237</v>
      </c>
      <c r="H12" s="93" t="s">
        <v>238</v>
      </c>
      <c r="I12" s="93" t="s">
        <v>239</v>
      </c>
      <c r="J12" s="93" t="s">
        <v>274</v>
      </c>
      <c r="K12" s="93" t="s">
        <v>240</v>
      </c>
      <c r="L12" s="93" t="s">
        <v>241</v>
      </c>
      <c r="M12" s="93" t="s">
        <v>242</v>
      </c>
      <c r="N12" s="94" t="s">
        <v>243</v>
      </c>
    </row>
    <row r="13" spans="2:14">
      <c r="B13" s="240"/>
      <c r="C13" s="272"/>
      <c r="D13" s="273"/>
      <c r="E13" s="273"/>
      <c r="F13" s="273"/>
      <c r="G13" s="273"/>
      <c r="H13" s="273"/>
      <c r="I13" s="273"/>
      <c r="J13" s="273"/>
      <c r="K13" s="273"/>
      <c r="L13" s="273"/>
      <c r="M13" s="273"/>
      <c r="N13" s="274"/>
    </row>
    <row r="14" spans="2:14">
      <c r="B14" s="240" t="s">
        <v>244</v>
      </c>
      <c r="C14" s="275"/>
      <c r="D14" s="276"/>
      <c r="E14" s="276"/>
      <c r="F14" s="276"/>
      <c r="G14" s="276"/>
      <c r="H14" s="276"/>
      <c r="I14" s="276"/>
      <c r="J14" s="276"/>
      <c r="K14" s="276"/>
      <c r="L14" s="276"/>
      <c r="M14" s="276"/>
      <c r="N14" s="277"/>
    </row>
    <row r="15" spans="2:14">
      <c r="B15" s="240" t="s">
        <v>247</v>
      </c>
      <c r="C15" s="275"/>
      <c r="D15" s="276"/>
      <c r="E15" s="276"/>
      <c r="F15" s="276"/>
      <c r="G15" s="276"/>
      <c r="H15" s="276"/>
      <c r="I15" s="276"/>
      <c r="J15" s="276"/>
      <c r="K15" s="276"/>
      <c r="L15" s="276"/>
      <c r="M15" s="276"/>
      <c r="N15" s="277"/>
    </row>
    <row r="16" spans="2:14">
      <c r="B16" s="240" t="s">
        <v>246</v>
      </c>
      <c r="C16" s="275"/>
      <c r="D16" s="276"/>
      <c r="E16" s="276"/>
      <c r="F16" s="276"/>
      <c r="G16" s="276"/>
      <c r="H16" s="276"/>
      <c r="I16" s="276"/>
      <c r="J16" s="276"/>
      <c r="K16" s="276"/>
      <c r="L16" s="276"/>
      <c r="M16" s="276"/>
      <c r="N16" s="277"/>
    </row>
    <row r="17" spans="2:14" ht="18" thickBot="1">
      <c r="B17" s="241"/>
      <c r="C17" s="278"/>
      <c r="D17" s="279"/>
      <c r="E17" s="279"/>
      <c r="F17" s="279"/>
      <c r="G17" s="279"/>
      <c r="H17" s="279"/>
      <c r="I17" s="279"/>
      <c r="J17" s="279"/>
      <c r="K17" s="279"/>
      <c r="L17" s="279"/>
      <c r="M17" s="279"/>
      <c r="N17" s="280"/>
    </row>
    <row r="18" spans="2:14">
      <c r="B18" s="473"/>
      <c r="C18" s="690" t="s">
        <v>765</v>
      </c>
      <c r="D18" s="690"/>
      <c r="E18" s="474"/>
      <c r="F18" s="474"/>
      <c r="G18" s="474"/>
      <c r="H18" s="474"/>
      <c r="I18" s="474"/>
      <c r="J18" s="474"/>
      <c r="K18" s="474"/>
      <c r="L18" s="474"/>
      <c r="M18" s="474"/>
      <c r="N18" s="474"/>
    </row>
    <row r="19" spans="2:14" ht="18" thickBot="1"/>
    <row r="20" spans="2:14" ht="18" thickBot="1">
      <c r="B20" s="239"/>
      <c r="C20" s="116" t="s">
        <v>764</v>
      </c>
      <c r="D20" s="93" t="s">
        <v>763</v>
      </c>
      <c r="E20" s="93" t="s">
        <v>236</v>
      </c>
      <c r="F20" s="93" t="s">
        <v>227</v>
      </c>
      <c r="G20" s="93" t="s">
        <v>237</v>
      </c>
      <c r="H20" s="93" t="s">
        <v>238</v>
      </c>
      <c r="I20" s="93" t="s">
        <v>239</v>
      </c>
      <c r="J20" s="93" t="s">
        <v>274</v>
      </c>
      <c r="K20" s="93" t="s">
        <v>240</v>
      </c>
      <c r="L20" s="93" t="s">
        <v>241</v>
      </c>
      <c r="M20" s="93" t="s">
        <v>242</v>
      </c>
      <c r="N20" s="94" t="s">
        <v>243</v>
      </c>
    </row>
    <row r="21" spans="2:14">
      <c r="B21" s="240"/>
      <c r="C21" s="282"/>
      <c r="D21" s="281"/>
      <c r="E21" s="281"/>
      <c r="F21" s="281"/>
      <c r="G21" s="281"/>
      <c r="H21" s="281"/>
      <c r="I21" s="281"/>
      <c r="J21" s="281"/>
      <c r="K21" s="281"/>
      <c r="L21" s="281"/>
      <c r="M21" s="281"/>
      <c r="N21" s="283"/>
    </row>
    <row r="22" spans="2:14">
      <c r="B22" s="240" t="s">
        <v>248</v>
      </c>
      <c r="C22" s="275"/>
      <c r="D22" s="276"/>
      <c r="E22" s="276"/>
      <c r="F22" s="276"/>
      <c r="G22" s="276"/>
      <c r="H22" s="276"/>
      <c r="I22" s="276"/>
      <c r="J22" s="276"/>
      <c r="K22" s="276"/>
      <c r="L22" s="276"/>
      <c r="M22" s="276"/>
      <c r="N22" s="277"/>
    </row>
    <row r="23" spans="2:14">
      <c r="B23" s="240" t="s">
        <v>249</v>
      </c>
      <c r="C23" s="275"/>
      <c r="D23" s="276"/>
      <c r="E23" s="276"/>
      <c r="F23" s="276"/>
      <c r="G23" s="276"/>
      <c r="H23" s="276"/>
      <c r="I23" s="276"/>
      <c r="J23" s="276"/>
      <c r="K23" s="276"/>
      <c r="L23" s="276"/>
      <c r="M23" s="276"/>
      <c r="N23" s="277"/>
    </row>
    <row r="24" spans="2:14">
      <c r="B24" s="240" t="s">
        <v>246</v>
      </c>
      <c r="C24" s="275"/>
      <c r="D24" s="276"/>
      <c r="E24" s="276"/>
      <c r="F24" s="276"/>
      <c r="G24" s="276"/>
      <c r="H24" s="276"/>
      <c r="I24" s="276"/>
      <c r="J24" s="276"/>
      <c r="K24" s="276"/>
      <c r="L24" s="276"/>
      <c r="M24" s="276"/>
      <c r="N24" s="277"/>
    </row>
    <row r="25" spans="2:14" ht="18" thickBot="1">
      <c r="B25" s="241"/>
      <c r="C25" s="278"/>
      <c r="D25" s="279"/>
      <c r="E25" s="279"/>
      <c r="F25" s="279"/>
      <c r="G25" s="279"/>
      <c r="H25" s="279"/>
      <c r="I25" s="279"/>
      <c r="J25" s="279"/>
      <c r="K25" s="279"/>
      <c r="L25" s="279"/>
      <c r="M25" s="279"/>
      <c r="N25" s="280"/>
    </row>
    <row r="26" spans="2:14"/>
    <row r="27" spans="2:14">
      <c r="B27" s="1" t="s">
        <v>735</v>
      </c>
    </row>
    <row r="28" spans="2:14"/>
    <row r="29" spans="2:14"/>
    <row r="30" spans="2:14"/>
    <row r="31" spans="2:14"/>
    <row r="32" spans="2:14"/>
    <row r="33"/>
  </sheetData>
  <mergeCells count="2">
    <mergeCell ref="C10:D10"/>
    <mergeCell ref="C18:D18"/>
  </mergeCells>
  <phoneticPr fontId="2"/>
  <printOptions horizontalCentered="1"/>
  <pageMargins left="0" right="0" top="0.35433070866141736" bottom="0" header="0.31496062992125984" footer="0.31496062992125984"/>
  <pageSetup paperSize="9" orientation="landscape" cellComments="asDisplayed"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DB2EB-4D39-410A-B000-06AE86A4B5F4}">
  <sheetPr codeName="Sheet39">
    <tabColor rgb="FFFF0000"/>
  </sheetPr>
  <dimension ref="A1:N30"/>
  <sheetViews>
    <sheetView showGridLines="0" workbookViewId="0">
      <selection activeCell="L6" sqref="L6:M6"/>
    </sheetView>
  </sheetViews>
  <sheetFormatPr defaultColWidth="0" defaultRowHeight="17.399999999999999" zeroHeight="1"/>
  <cols>
    <col min="1" max="1" width="1.8984375" style="1" customWidth="1"/>
    <col min="2" max="3" width="8.69921875" style="1" customWidth="1"/>
    <col min="4" max="4" width="11.69921875" style="1" customWidth="1"/>
    <col min="5" max="6" width="8.69921875" style="1" customWidth="1"/>
    <col min="7" max="7" width="11.69921875" style="1" customWidth="1"/>
    <col min="8" max="8" width="8.69921875" style="1" customWidth="1"/>
    <col min="9" max="9" width="11.69921875" style="1" customWidth="1"/>
    <col min="10" max="11" width="8.69921875" style="1" customWidth="1"/>
    <col min="12" max="12" width="11.69921875" style="1" customWidth="1"/>
    <col min="13" max="13" width="8.69921875" style="1" customWidth="1"/>
    <col min="14" max="14" width="2.69921875" style="1" customWidth="1"/>
    <col min="15" max="16384" width="8.69921875" style="1" hidden="1"/>
  </cols>
  <sheetData>
    <row r="1" spans="2:13">
      <c r="B1" s="1" t="s">
        <v>702</v>
      </c>
      <c r="M1" s="2" t="s">
        <v>742</v>
      </c>
    </row>
    <row r="2" spans="2:13" ht="22.2" thickBot="1">
      <c r="B2" s="38" t="s">
        <v>234</v>
      </c>
      <c r="C2" s="22"/>
      <c r="D2" s="22"/>
      <c r="E2" s="22"/>
      <c r="F2" s="22"/>
      <c r="G2" s="22"/>
      <c r="H2" s="22"/>
      <c r="I2" s="22"/>
      <c r="J2" s="22"/>
      <c r="K2" s="22"/>
      <c r="L2" s="22"/>
      <c r="M2" s="22"/>
    </row>
    <row r="3" spans="2:13">
      <c r="B3" s="118" t="s">
        <v>214</v>
      </c>
      <c r="C3" s="234"/>
      <c r="D3" s="98"/>
      <c r="E3" s="112"/>
      <c r="F3" s="79" t="s">
        <v>176</v>
      </c>
      <c r="G3" s="234"/>
      <c r="H3" s="98"/>
      <c r="I3" s="112"/>
      <c r="J3" s="79" t="s">
        <v>222</v>
      </c>
      <c r="K3" s="234"/>
      <c r="L3" s="98"/>
      <c r="M3" s="99"/>
    </row>
    <row r="4" spans="2:13">
      <c r="B4" s="146" t="s">
        <v>722</v>
      </c>
      <c r="C4" s="77"/>
      <c r="D4" s="77"/>
      <c r="E4" s="78" t="s">
        <v>723</v>
      </c>
      <c r="F4" s="190"/>
      <c r="G4" s="77"/>
      <c r="H4" s="78" t="s">
        <v>223</v>
      </c>
      <c r="I4" s="77"/>
      <c r="J4" s="77"/>
      <c r="K4" s="78" t="s">
        <v>225</v>
      </c>
      <c r="L4" s="77"/>
      <c r="M4" s="82"/>
    </row>
    <row r="5" spans="2:13">
      <c r="B5" s="194" t="s">
        <v>216</v>
      </c>
      <c r="C5" s="70" t="s">
        <v>233</v>
      </c>
      <c r="D5" s="70"/>
      <c r="E5" s="232" t="s">
        <v>221</v>
      </c>
      <c r="F5" s="70" t="s">
        <v>233</v>
      </c>
      <c r="G5" s="70"/>
      <c r="H5" s="233" t="s">
        <v>224</v>
      </c>
      <c r="I5" s="70" t="s">
        <v>233</v>
      </c>
      <c r="J5" s="70"/>
      <c r="K5" s="233" t="s">
        <v>226</v>
      </c>
      <c r="L5" s="70" t="s">
        <v>233</v>
      </c>
      <c r="M5" s="238"/>
    </row>
    <row r="6" spans="2:13" ht="18" thickBot="1">
      <c r="B6" s="147" t="s">
        <v>217</v>
      </c>
      <c r="C6" s="195" t="s">
        <v>218</v>
      </c>
      <c r="D6" s="235" t="s">
        <v>219</v>
      </c>
      <c r="E6" s="235"/>
      <c r="F6" s="195" t="s">
        <v>227</v>
      </c>
      <c r="G6" s="236" t="s">
        <v>228</v>
      </c>
      <c r="H6" s="236"/>
      <c r="I6" s="195" t="s">
        <v>274</v>
      </c>
      <c r="J6" s="195" t="s">
        <v>229</v>
      </c>
      <c r="K6" s="237" t="s">
        <v>230</v>
      </c>
      <c r="L6" s="237" t="s">
        <v>231</v>
      </c>
      <c r="M6" s="511" t="s">
        <v>629</v>
      </c>
    </row>
    <row r="7" spans="2:13">
      <c r="B7" s="145" t="s">
        <v>232</v>
      </c>
      <c r="C7" s="108"/>
      <c r="D7" s="18"/>
      <c r="E7" s="20"/>
      <c r="F7" s="108"/>
      <c r="G7" s="18"/>
      <c r="H7" s="20"/>
      <c r="I7" s="108"/>
      <c r="J7" s="108"/>
      <c r="K7" s="108"/>
      <c r="L7" s="108"/>
      <c r="M7" s="109"/>
    </row>
    <row r="8" spans="2:13">
      <c r="B8" s="146" t="s">
        <v>232</v>
      </c>
      <c r="C8" s="75"/>
      <c r="D8" s="76"/>
      <c r="E8" s="114"/>
      <c r="F8" s="75"/>
      <c r="G8" s="76"/>
      <c r="H8" s="114"/>
      <c r="I8" s="75"/>
      <c r="J8" s="75"/>
      <c r="K8" s="75"/>
      <c r="L8" s="75"/>
      <c r="M8" s="80"/>
    </row>
    <row r="9" spans="2:13">
      <c r="B9" s="146" t="s">
        <v>232</v>
      </c>
      <c r="C9" s="75"/>
      <c r="D9" s="76"/>
      <c r="E9" s="114"/>
      <c r="F9" s="75"/>
      <c r="G9" s="76"/>
      <c r="H9" s="114"/>
      <c r="I9" s="75"/>
      <c r="J9" s="75"/>
      <c r="K9" s="75"/>
      <c r="L9" s="75"/>
      <c r="M9" s="80"/>
    </row>
    <row r="10" spans="2:13">
      <c r="B10" s="146" t="s">
        <v>232</v>
      </c>
      <c r="C10" s="75"/>
      <c r="D10" s="76"/>
      <c r="E10" s="114"/>
      <c r="F10" s="75"/>
      <c r="G10" s="76"/>
      <c r="H10" s="114"/>
      <c r="I10" s="75"/>
      <c r="J10" s="75"/>
      <c r="K10" s="75"/>
      <c r="L10" s="75"/>
      <c r="M10" s="80"/>
    </row>
    <row r="11" spans="2:13">
      <c r="B11" s="146" t="s">
        <v>232</v>
      </c>
      <c r="C11" s="75"/>
      <c r="D11" s="76"/>
      <c r="E11" s="114"/>
      <c r="F11" s="75"/>
      <c r="G11" s="76"/>
      <c r="H11" s="114"/>
      <c r="I11" s="75"/>
      <c r="J11" s="75"/>
      <c r="K11" s="75"/>
      <c r="L11" s="75"/>
      <c r="M11" s="80"/>
    </row>
    <row r="12" spans="2:13">
      <c r="B12" s="146" t="s">
        <v>232</v>
      </c>
      <c r="C12" s="75"/>
      <c r="D12" s="76"/>
      <c r="E12" s="114"/>
      <c r="F12" s="75"/>
      <c r="G12" s="76"/>
      <c r="H12" s="114"/>
      <c r="I12" s="75"/>
      <c r="J12" s="75"/>
      <c r="K12" s="75"/>
      <c r="L12" s="75"/>
      <c r="M12" s="80"/>
    </row>
    <row r="13" spans="2:13">
      <c r="B13" s="146" t="s">
        <v>232</v>
      </c>
      <c r="C13" s="75"/>
      <c r="D13" s="76"/>
      <c r="E13" s="114"/>
      <c r="F13" s="75"/>
      <c r="G13" s="76"/>
      <c r="H13" s="114"/>
      <c r="I13" s="75"/>
      <c r="J13" s="75"/>
      <c r="K13" s="75"/>
      <c r="L13" s="75"/>
      <c r="M13" s="80"/>
    </row>
    <row r="14" spans="2:13">
      <c r="B14" s="146" t="s">
        <v>232</v>
      </c>
      <c r="C14" s="75"/>
      <c r="D14" s="76"/>
      <c r="E14" s="114"/>
      <c r="F14" s="75"/>
      <c r="G14" s="76"/>
      <c r="H14" s="114"/>
      <c r="I14" s="75"/>
      <c r="J14" s="75"/>
      <c r="K14" s="75"/>
      <c r="L14" s="75"/>
      <c r="M14" s="80"/>
    </row>
    <row r="15" spans="2:13">
      <c r="B15" s="146" t="s">
        <v>232</v>
      </c>
      <c r="C15" s="75"/>
      <c r="D15" s="76"/>
      <c r="E15" s="114"/>
      <c r="F15" s="75"/>
      <c r="G15" s="76"/>
      <c r="H15" s="114"/>
      <c r="I15" s="75"/>
      <c r="J15" s="75"/>
      <c r="K15" s="75"/>
      <c r="L15" s="75"/>
      <c r="M15" s="80"/>
    </row>
    <row r="16" spans="2:13">
      <c r="B16" s="146" t="s">
        <v>232</v>
      </c>
      <c r="C16" s="75"/>
      <c r="D16" s="76"/>
      <c r="E16" s="114"/>
      <c r="F16" s="75"/>
      <c r="G16" s="76"/>
      <c r="H16" s="114"/>
      <c r="I16" s="75"/>
      <c r="J16" s="75"/>
      <c r="K16" s="75"/>
      <c r="L16" s="75"/>
      <c r="M16" s="80"/>
    </row>
    <row r="17" spans="2:13">
      <c r="B17" s="146" t="s">
        <v>232</v>
      </c>
      <c r="C17" s="75"/>
      <c r="D17" s="76"/>
      <c r="E17" s="114"/>
      <c r="F17" s="75"/>
      <c r="G17" s="76"/>
      <c r="H17" s="114"/>
      <c r="I17" s="75"/>
      <c r="J17" s="75"/>
      <c r="K17" s="75"/>
      <c r="L17" s="75"/>
      <c r="M17" s="80"/>
    </row>
    <row r="18" spans="2:13">
      <c r="B18" s="146" t="s">
        <v>232</v>
      </c>
      <c r="C18" s="75"/>
      <c r="D18" s="76"/>
      <c r="E18" s="114"/>
      <c r="F18" s="75"/>
      <c r="G18" s="76"/>
      <c r="H18" s="114"/>
      <c r="I18" s="75"/>
      <c r="J18" s="75"/>
      <c r="K18" s="75"/>
      <c r="L18" s="75"/>
      <c r="M18" s="80"/>
    </row>
    <row r="19" spans="2:13">
      <c r="B19" s="146" t="s">
        <v>232</v>
      </c>
      <c r="C19" s="75"/>
      <c r="D19" s="76"/>
      <c r="E19" s="114"/>
      <c r="F19" s="75"/>
      <c r="G19" s="76"/>
      <c r="H19" s="114"/>
      <c r="I19" s="75"/>
      <c r="J19" s="75"/>
      <c r="K19" s="75"/>
      <c r="L19" s="75"/>
      <c r="M19" s="80"/>
    </row>
    <row r="20" spans="2:13">
      <c r="B20" s="146" t="s">
        <v>232</v>
      </c>
      <c r="C20" s="75"/>
      <c r="D20" s="76"/>
      <c r="E20" s="114"/>
      <c r="F20" s="75"/>
      <c r="G20" s="76"/>
      <c r="H20" s="114"/>
      <c r="I20" s="75"/>
      <c r="J20" s="75"/>
      <c r="K20" s="75"/>
      <c r="L20" s="75"/>
      <c r="M20" s="80"/>
    </row>
    <row r="21" spans="2:13">
      <c r="B21" s="146" t="s">
        <v>232</v>
      </c>
      <c r="C21" s="75"/>
      <c r="D21" s="76"/>
      <c r="E21" s="114"/>
      <c r="F21" s="75"/>
      <c r="G21" s="76"/>
      <c r="H21" s="114"/>
      <c r="I21" s="75"/>
      <c r="J21" s="75"/>
      <c r="K21" s="75"/>
      <c r="L21" s="75"/>
      <c r="M21" s="80"/>
    </row>
    <row r="22" spans="2:13">
      <c r="B22" s="146" t="s">
        <v>232</v>
      </c>
      <c r="C22" s="75"/>
      <c r="D22" s="76"/>
      <c r="E22" s="114"/>
      <c r="F22" s="75"/>
      <c r="G22" s="76"/>
      <c r="H22" s="114"/>
      <c r="I22" s="75"/>
      <c r="J22" s="75"/>
      <c r="K22" s="75"/>
      <c r="L22" s="75"/>
      <c r="M22" s="80"/>
    </row>
    <row r="23" spans="2:13">
      <c r="B23" s="146" t="s">
        <v>232</v>
      </c>
      <c r="C23" s="75"/>
      <c r="D23" s="76"/>
      <c r="E23" s="114"/>
      <c r="F23" s="75"/>
      <c r="G23" s="76"/>
      <c r="H23" s="114"/>
      <c r="I23" s="75"/>
      <c r="J23" s="75"/>
      <c r="K23" s="75"/>
      <c r="L23" s="75"/>
      <c r="M23" s="80"/>
    </row>
    <row r="24" spans="2:13">
      <c r="B24" s="146" t="s">
        <v>232</v>
      </c>
      <c r="C24" s="75"/>
      <c r="D24" s="76"/>
      <c r="E24" s="114"/>
      <c r="F24" s="75"/>
      <c r="G24" s="76"/>
      <c r="H24" s="114"/>
      <c r="I24" s="75"/>
      <c r="J24" s="75"/>
      <c r="K24" s="75"/>
      <c r="L24" s="75"/>
      <c r="M24" s="80"/>
    </row>
    <row r="25" spans="2:13">
      <c r="B25" s="146" t="s">
        <v>232</v>
      </c>
      <c r="C25" s="75"/>
      <c r="D25" s="76"/>
      <c r="E25" s="114"/>
      <c r="F25" s="75"/>
      <c r="G25" s="76"/>
      <c r="H25" s="114"/>
      <c r="I25" s="75"/>
      <c r="J25" s="75"/>
      <c r="K25" s="75"/>
      <c r="L25" s="75"/>
      <c r="M25" s="80"/>
    </row>
    <row r="26" spans="2:13">
      <c r="B26" s="146" t="s">
        <v>232</v>
      </c>
      <c r="C26" s="75"/>
      <c r="D26" s="76"/>
      <c r="E26" s="114"/>
      <c r="F26" s="75"/>
      <c r="G26" s="76"/>
      <c r="H26" s="114"/>
      <c r="I26" s="75"/>
      <c r="J26" s="75"/>
      <c r="K26" s="75"/>
      <c r="L26" s="75"/>
      <c r="M26" s="80"/>
    </row>
    <row r="27" spans="2:13">
      <c r="B27" s="146" t="s">
        <v>232</v>
      </c>
      <c r="C27" s="75"/>
      <c r="D27" s="76"/>
      <c r="E27" s="114"/>
      <c r="F27" s="75"/>
      <c r="G27" s="76"/>
      <c r="H27" s="114"/>
      <c r="I27" s="75"/>
      <c r="J27" s="75"/>
      <c r="K27" s="75"/>
      <c r="L27" s="75"/>
      <c r="M27" s="80"/>
    </row>
    <row r="28" spans="2:13">
      <c r="B28" s="146" t="s">
        <v>232</v>
      </c>
      <c r="C28" s="75"/>
      <c r="D28" s="76"/>
      <c r="E28" s="114"/>
      <c r="F28" s="75"/>
      <c r="G28" s="76"/>
      <c r="H28" s="114"/>
      <c r="I28" s="75"/>
      <c r="J28" s="75"/>
      <c r="K28" s="75"/>
      <c r="L28" s="75"/>
      <c r="M28" s="80"/>
    </row>
    <row r="29" spans="2:13" ht="18" thickBot="1">
      <c r="B29" s="147" t="s">
        <v>232</v>
      </c>
      <c r="C29" s="117"/>
      <c r="D29" s="86"/>
      <c r="E29" s="126"/>
      <c r="F29" s="117"/>
      <c r="G29" s="86"/>
      <c r="H29" s="126"/>
      <c r="I29" s="117"/>
      <c r="J29" s="117"/>
      <c r="K29" s="117"/>
      <c r="L29" s="117"/>
      <c r="M29" s="148"/>
    </row>
    <row r="30" spans="2:13"/>
  </sheetData>
  <phoneticPr fontId="2"/>
  <printOptions horizontalCentered="1"/>
  <pageMargins left="0" right="0" top="0.55118110236220474" bottom="0" header="0.31496062992125984" footer="0.31496062992125984"/>
  <pageSetup paperSize="9" orientation="landscape" cellComments="asDisplayed" horizontalDpi="4294967293"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CE23-7313-4191-8124-D34A2A87E6DF}">
  <sheetPr codeName="Sheet41">
    <tabColor rgb="FFFF0000"/>
  </sheetPr>
  <dimension ref="A1:I38"/>
  <sheetViews>
    <sheetView showGridLines="0" workbookViewId="0">
      <selection sqref="A1:XFD1048576"/>
    </sheetView>
  </sheetViews>
  <sheetFormatPr defaultColWidth="0" defaultRowHeight="17.399999999999999" zeroHeight="1"/>
  <cols>
    <col min="1" max="1" width="3.19921875" style="1" customWidth="1"/>
    <col min="2" max="7" width="11" style="1" customWidth="1"/>
    <col min="8" max="8" width="18.3984375" style="1" customWidth="1"/>
    <col min="9" max="9" width="3.19921875" style="1" customWidth="1"/>
    <col min="10" max="16384" width="8.69921875" style="1" hidden="1"/>
  </cols>
  <sheetData>
    <row r="1" spans="2:8">
      <c r="B1" s="1" t="s">
        <v>476</v>
      </c>
      <c r="H1" s="2" t="s">
        <v>743</v>
      </c>
    </row>
    <row r="2" spans="2:8" ht="22.2" thickBot="1">
      <c r="B2" s="38" t="s">
        <v>251</v>
      </c>
      <c r="C2" s="22"/>
      <c r="D2" s="22"/>
      <c r="E2" s="22"/>
      <c r="F2" s="22"/>
      <c r="G2" s="22"/>
      <c r="H2" s="22"/>
    </row>
    <row r="3" spans="2:8" ht="18" thickBot="1">
      <c r="B3" s="246" t="s">
        <v>255</v>
      </c>
      <c r="C3" s="245"/>
      <c r="D3" s="245"/>
      <c r="E3" s="245"/>
      <c r="F3" s="247" t="s">
        <v>261</v>
      </c>
      <c r="G3" s="245"/>
      <c r="H3" s="191"/>
    </row>
    <row r="4" spans="2:8">
      <c r="B4" s="230" t="s">
        <v>252</v>
      </c>
      <c r="C4" s="144"/>
      <c r="D4" s="144" t="s">
        <v>253</v>
      </c>
      <c r="E4" s="144"/>
      <c r="F4" s="144" t="s">
        <v>254</v>
      </c>
      <c r="G4" s="144"/>
      <c r="H4" s="242" t="s">
        <v>150</v>
      </c>
    </row>
    <row r="5" spans="2:8" ht="18" thickBot="1">
      <c r="B5" s="147" t="s">
        <v>256</v>
      </c>
      <c r="C5" s="195" t="s">
        <v>257</v>
      </c>
      <c r="D5" s="195" t="s">
        <v>256</v>
      </c>
      <c r="E5" s="195" t="s">
        <v>257</v>
      </c>
      <c r="F5" s="195" t="s">
        <v>258</v>
      </c>
      <c r="G5" s="195" t="s">
        <v>259</v>
      </c>
      <c r="H5" s="111"/>
    </row>
    <row r="6" spans="2:8" ht="21" customHeight="1">
      <c r="B6" s="243"/>
      <c r="C6" s="113"/>
      <c r="D6" s="113"/>
      <c r="E6" s="113"/>
      <c r="F6" s="113"/>
      <c r="G6" s="113"/>
      <c r="H6" s="244"/>
    </row>
    <row r="7" spans="2:8" ht="21" customHeight="1">
      <c r="B7" s="125"/>
      <c r="C7" s="75"/>
      <c r="D7" s="75"/>
      <c r="E7" s="75"/>
      <c r="F7" s="75"/>
      <c r="G7" s="75"/>
      <c r="H7" s="80"/>
    </row>
    <row r="8" spans="2:8" ht="21" customHeight="1">
      <c r="B8" s="125"/>
      <c r="C8" s="75"/>
      <c r="D8" s="75"/>
      <c r="E8" s="75"/>
      <c r="F8" s="75"/>
      <c r="G8" s="75"/>
      <c r="H8" s="80"/>
    </row>
    <row r="9" spans="2:8" ht="21" customHeight="1">
      <c r="B9" s="125"/>
      <c r="C9" s="75"/>
      <c r="D9" s="75"/>
      <c r="E9" s="75"/>
      <c r="F9" s="75"/>
      <c r="G9" s="75"/>
      <c r="H9" s="80"/>
    </row>
    <row r="10" spans="2:8" ht="21" customHeight="1">
      <c r="B10" s="125"/>
      <c r="C10" s="75"/>
      <c r="D10" s="75"/>
      <c r="E10" s="75"/>
      <c r="F10" s="75"/>
      <c r="G10" s="75"/>
      <c r="H10" s="80"/>
    </row>
    <row r="11" spans="2:8" ht="21" customHeight="1">
      <c r="B11" s="125"/>
      <c r="C11" s="75"/>
      <c r="D11" s="75"/>
      <c r="E11" s="75"/>
      <c r="F11" s="75"/>
      <c r="G11" s="75"/>
      <c r="H11" s="80"/>
    </row>
    <row r="12" spans="2:8" ht="21" customHeight="1">
      <c r="B12" s="125"/>
      <c r="C12" s="75"/>
      <c r="D12" s="75"/>
      <c r="E12" s="75"/>
      <c r="F12" s="75"/>
      <c r="G12" s="75"/>
      <c r="H12" s="80"/>
    </row>
    <row r="13" spans="2:8" ht="21" customHeight="1">
      <c r="B13" s="125"/>
      <c r="C13" s="75"/>
      <c r="D13" s="75"/>
      <c r="E13" s="75"/>
      <c r="F13" s="75"/>
      <c r="G13" s="75"/>
      <c r="H13" s="80"/>
    </row>
    <row r="14" spans="2:8" ht="21" customHeight="1">
      <c r="B14" s="125"/>
      <c r="C14" s="75"/>
      <c r="D14" s="75"/>
      <c r="E14" s="75"/>
      <c r="F14" s="75"/>
      <c r="G14" s="75"/>
      <c r="H14" s="80"/>
    </row>
    <row r="15" spans="2:8" ht="21" customHeight="1">
      <c r="B15" s="125"/>
      <c r="C15" s="75"/>
      <c r="D15" s="75"/>
      <c r="E15" s="75"/>
      <c r="F15" s="75"/>
      <c r="G15" s="75"/>
      <c r="H15" s="80"/>
    </row>
    <row r="16" spans="2:8" ht="21" customHeight="1">
      <c r="B16" s="125"/>
      <c r="C16" s="75"/>
      <c r="D16" s="75"/>
      <c r="E16" s="75"/>
      <c r="F16" s="75"/>
      <c r="G16" s="75"/>
      <c r="H16" s="80"/>
    </row>
    <row r="17" spans="2:8" ht="21" customHeight="1">
      <c r="B17" s="125"/>
      <c r="C17" s="75"/>
      <c r="D17" s="75"/>
      <c r="E17" s="75"/>
      <c r="F17" s="75"/>
      <c r="G17" s="75"/>
      <c r="H17" s="80"/>
    </row>
    <row r="18" spans="2:8" ht="21" customHeight="1">
      <c r="B18" s="125"/>
      <c r="C18" s="75"/>
      <c r="D18" s="75"/>
      <c r="E18" s="75"/>
      <c r="F18" s="75"/>
      <c r="G18" s="75"/>
      <c r="H18" s="80"/>
    </row>
    <row r="19" spans="2:8" ht="21" customHeight="1">
      <c r="B19" s="125"/>
      <c r="C19" s="75"/>
      <c r="D19" s="75"/>
      <c r="E19" s="75"/>
      <c r="F19" s="75"/>
      <c r="G19" s="75"/>
      <c r="H19" s="80"/>
    </row>
    <row r="20" spans="2:8" ht="21" customHeight="1">
      <c r="B20" s="125"/>
      <c r="C20" s="75"/>
      <c r="D20" s="75"/>
      <c r="E20" s="75"/>
      <c r="F20" s="75"/>
      <c r="G20" s="75"/>
      <c r="H20" s="80"/>
    </row>
    <row r="21" spans="2:8" ht="21" customHeight="1">
      <c r="B21" s="125"/>
      <c r="C21" s="75"/>
      <c r="D21" s="75"/>
      <c r="E21" s="75"/>
      <c r="F21" s="75"/>
      <c r="G21" s="75"/>
      <c r="H21" s="80"/>
    </row>
    <row r="22" spans="2:8" ht="21" customHeight="1">
      <c r="B22" s="125"/>
      <c r="C22" s="75"/>
      <c r="D22" s="75"/>
      <c r="E22" s="75"/>
      <c r="F22" s="75"/>
      <c r="G22" s="75"/>
      <c r="H22" s="80"/>
    </row>
    <row r="23" spans="2:8" ht="21" customHeight="1">
      <c r="B23" s="125"/>
      <c r="C23" s="75"/>
      <c r="D23" s="75"/>
      <c r="E23" s="75"/>
      <c r="F23" s="75"/>
      <c r="G23" s="75"/>
      <c r="H23" s="80"/>
    </row>
    <row r="24" spans="2:8" ht="21" customHeight="1">
      <c r="B24" s="125"/>
      <c r="C24" s="75"/>
      <c r="D24" s="75"/>
      <c r="E24" s="75"/>
      <c r="F24" s="75"/>
      <c r="G24" s="75"/>
      <c r="H24" s="80"/>
    </row>
    <row r="25" spans="2:8" ht="21" customHeight="1">
      <c r="B25" s="125"/>
      <c r="C25" s="75"/>
      <c r="D25" s="75"/>
      <c r="E25" s="75"/>
      <c r="F25" s="75"/>
      <c r="G25" s="75"/>
      <c r="H25" s="80"/>
    </row>
    <row r="26" spans="2:8" ht="21" customHeight="1">
      <c r="B26" s="125"/>
      <c r="C26" s="75"/>
      <c r="D26" s="75"/>
      <c r="E26" s="75"/>
      <c r="F26" s="75"/>
      <c r="G26" s="75"/>
      <c r="H26" s="80"/>
    </row>
    <row r="27" spans="2:8" ht="21" customHeight="1">
      <c r="B27" s="125"/>
      <c r="C27" s="75"/>
      <c r="D27" s="75"/>
      <c r="E27" s="75"/>
      <c r="F27" s="75"/>
      <c r="G27" s="75"/>
      <c r="H27" s="80"/>
    </row>
    <row r="28" spans="2:8" ht="21" customHeight="1">
      <c r="B28" s="125"/>
      <c r="C28" s="75"/>
      <c r="D28" s="75"/>
      <c r="E28" s="75"/>
      <c r="F28" s="75"/>
      <c r="G28" s="75"/>
      <c r="H28" s="80"/>
    </row>
    <row r="29" spans="2:8" ht="21" customHeight="1">
      <c r="B29" s="125"/>
      <c r="C29" s="75"/>
      <c r="D29" s="75"/>
      <c r="E29" s="75"/>
      <c r="F29" s="75"/>
      <c r="G29" s="75"/>
      <c r="H29" s="80"/>
    </row>
    <row r="30" spans="2:8" ht="21" customHeight="1">
      <c r="B30" s="125"/>
      <c r="C30" s="75"/>
      <c r="D30" s="75"/>
      <c r="E30" s="75"/>
      <c r="F30" s="75"/>
      <c r="G30" s="75"/>
      <c r="H30" s="80"/>
    </row>
    <row r="31" spans="2:8" ht="21" customHeight="1">
      <c r="B31" s="125"/>
      <c r="C31" s="75"/>
      <c r="D31" s="75"/>
      <c r="E31" s="75"/>
      <c r="F31" s="75"/>
      <c r="G31" s="75"/>
      <c r="H31" s="80"/>
    </row>
    <row r="32" spans="2:8" ht="21" customHeight="1">
      <c r="B32" s="125"/>
      <c r="C32" s="75"/>
      <c r="D32" s="75"/>
      <c r="E32" s="75"/>
      <c r="F32" s="75"/>
      <c r="G32" s="75"/>
      <c r="H32" s="80"/>
    </row>
    <row r="33" spans="2:8" ht="21" customHeight="1" thickBot="1">
      <c r="B33" s="231"/>
      <c r="C33" s="117"/>
      <c r="D33" s="117"/>
      <c r="E33" s="117"/>
      <c r="F33" s="117"/>
      <c r="G33" s="117"/>
      <c r="H33" s="148"/>
    </row>
    <row r="34" spans="2:8">
      <c r="B34" s="1" t="s">
        <v>260</v>
      </c>
    </row>
    <row r="35" spans="2:8">
      <c r="B35" s="1" t="s">
        <v>262</v>
      </c>
    </row>
    <row r="36" spans="2:8">
      <c r="B36" s="1" t="s">
        <v>263</v>
      </c>
    </row>
    <row r="37" spans="2:8">
      <c r="B37" s="1" t="s">
        <v>264</v>
      </c>
    </row>
    <row r="38" spans="2:8"/>
  </sheetData>
  <phoneticPr fontId="2"/>
  <printOptions horizontalCentered="1"/>
  <pageMargins left="0" right="0" top="0.55118110236220474" bottom="0" header="0.31496062992125984" footer="0.31496062992125984"/>
  <pageSetup paperSize="9" orientation="portrait" cellComments="asDisplayed" horizontalDpi="4294967293"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42F75-852F-4AC2-AAAD-33C7888D0AC3}">
  <sheetPr>
    <tabColor rgb="FFFF0000"/>
  </sheetPr>
  <dimension ref="A1:Z22"/>
  <sheetViews>
    <sheetView showGridLines="0" workbookViewId="0">
      <selection activeCell="D2" sqref="D2"/>
    </sheetView>
  </sheetViews>
  <sheetFormatPr defaultColWidth="0" defaultRowHeight="17.399999999999999" zeroHeight="1"/>
  <cols>
    <col min="1" max="1" width="2.09765625" style="1" customWidth="1"/>
    <col min="2" max="2" width="13.09765625" style="1" customWidth="1"/>
    <col min="3" max="3" width="11.8984375" style="1" hidden="1" customWidth="1"/>
    <col min="4" max="4" width="17.3984375" style="1" customWidth="1"/>
    <col min="5" max="9" width="4.3984375" style="1" customWidth="1"/>
    <col min="10" max="10" width="6.796875" style="1" bestFit="1" customWidth="1"/>
    <col min="11" max="11" width="4.3984375" style="1" customWidth="1"/>
    <col min="12" max="12" width="6.796875" style="1" bestFit="1" customWidth="1"/>
    <col min="13" max="18" width="4.3984375" style="1" customWidth="1"/>
    <col min="19" max="19" width="2.3984375" style="1" customWidth="1"/>
    <col min="20" max="26" width="0" style="1" hidden="1" customWidth="1"/>
    <col min="27" max="16384" width="8.69921875" style="1" hidden="1"/>
  </cols>
  <sheetData>
    <row r="1" spans="2:18">
      <c r="B1" s="1" t="s">
        <v>704</v>
      </c>
      <c r="Q1" s="2" t="s">
        <v>745</v>
      </c>
    </row>
    <row r="2" spans="2:18">
      <c r="B2" s="1" t="s">
        <v>725</v>
      </c>
    </row>
    <row r="3" spans="2:18" ht="18" thickBot="1">
      <c r="B3" s="69" t="s">
        <v>736</v>
      </c>
      <c r="C3" s="4"/>
      <c r="D3" s="69" t="s">
        <v>724</v>
      </c>
      <c r="E3" s="22"/>
      <c r="F3" s="69" t="s">
        <v>739</v>
      </c>
      <c r="G3" s="22"/>
      <c r="H3" s="22"/>
      <c r="I3" s="22"/>
      <c r="J3" s="22"/>
      <c r="K3" s="22"/>
      <c r="L3" s="22"/>
      <c r="M3" s="22"/>
      <c r="N3" s="22"/>
      <c r="P3" s="22"/>
      <c r="R3" s="22"/>
    </row>
    <row r="4" spans="2:18" ht="18" customHeight="1">
      <c r="B4" s="696" t="s">
        <v>769</v>
      </c>
      <c r="C4" s="698" t="s">
        <v>720</v>
      </c>
      <c r="D4" s="698" t="s">
        <v>269</v>
      </c>
      <c r="E4" s="693" t="s">
        <v>726</v>
      </c>
      <c r="F4" s="694"/>
      <c r="G4" s="694"/>
      <c r="H4" s="694"/>
      <c r="I4" s="695"/>
      <c r="J4" s="691" t="s">
        <v>738</v>
      </c>
      <c r="K4" s="693" t="s">
        <v>729</v>
      </c>
      <c r="L4" s="694"/>
      <c r="M4" s="694"/>
      <c r="N4" s="694"/>
      <c r="O4" s="694"/>
      <c r="P4" s="694"/>
      <c r="Q4" s="695"/>
    </row>
    <row r="5" spans="2:18" ht="18.600000000000001" customHeight="1" thickBot="1">
      <c r="B5" s="697"/>
      <c r="C5" s="699"/>
      <c r="D5" s="699"/>
      <c r="E5" s="119" t="s">
        <v>730</v>
      </c>
      <c r="F5" s="417" t="s">
        <v>731</v>
      </c>
      <c r="G5" s="417" t="s">
        <v>732</v>
      </c>
      <c r="H5" s="417" t="s">
        <v>733</v>
      </c>
      <c r="I5" s="459" t="s">
        <v>734</v>
      </c>
      <c r="J5" s="692"/>
      <c r="K5" s="119" t="s">
        <v>727</v>
      </c>
      <c r="L5" s="418" t="s">
        <v>728</v>
      </c>
      <c r="M5" s="195" t="s">
        <v>730</v>
      </c>
      <c r="N5" s="417" t="s">
        <v>731</v>
      </c>
      <c r="O5" s="417" t="s">
        <v>732</v>
      </c>
      <c r="P5" s="417" t="s">
        <v>733</v>
      </c>
      <c r="Q5" s="459" t="s">
        <v>734</v>
      </c>
    </row>
    <row r="6" spans="2:18" ht="20.399999999999999" customHeight="1">
      <c r="B6" s="194" t="s">
        <v>771</v>
      </c>
      <c r="C6" s="232"/>
      <c r="D6" s="232" t="s">
        <v>770</v>
      </c>
      <c r="E6" s="478">
        <v>8</v>
      </c>
      <c r="F6" s="479">
        <v>5</v>
      </c>
      <c r="G6" s="479">
        <v>3</v>
      </c>
      <c r="H6" s="479">
        <v>5</v>
      </c>
      <c r="I6" s="480">
        <v>10</v>
      </c>
      <c r="J6" s="470">
        <v>20</v>
      </c>
      <c r="K6" s="475">
        <v>1</v>
      </c>
      <c r="L6" s="487">
        <f>J6*K6</f>
        <v>20</v>
      </c>
      <c r="M6" s="488">
        <f>E6*$L$6/100</f>
        <v>1.6</v>
      </c>
      <c r="N6" s="488">
        <f t="shared" ref="N6:Q6" si="0">F6*$L$6/100</f>
        <v>1</v>
      </c>
      <c r="O6" s="488">
        <f t="shared" si="0"/>
        <v>0.6</v>
      </c>
      <c r="P6" s="488">
        <f t="shared" si="0"/>
        <v>1</v>
      </c>
      <c r="Q6" s="489">
        <f t="shared" si="0"/>
        <v>2</v>
      </c>
    </row>
    <row r="7" spans="2:18" ht="20.399999999999999" customHeight="1">
      <c r="B7" s="460"/>
      <c r="C7" s="337"/>
      <c r="D7" s="337"/>
      <c r="E7" s="472"/>
      <c r="F7" s="481"/>
      <c r="G7" s="481"/>
      <c r="H7" s="481"/>
      <c r="I7" s="482"/>
      <c r="J7" s="471"/>
      <c r="K7" s="472"/>
      <c r="L7" s="490">
        <f>J7*K7</f>
        <v>0</v>
      </c>
      <c r="M7" s="351">
        <f>E7*$L$6/100</f>
        <v>0</v>
      </c>
      <c r="N7" s="351">
        <f t="shared" ref="N7" si="1">F7*$L$6/100</f>
        <v>0</v>
      </c>
      <c r="O7" s="351">
        <f t="shared" ref="O7" si="2">G7*$L$6/100</f>
        <v>0</v>
      </c>
      <c r="P7" s="351">
        <f t="shared" ref="P7" si="3">H7*$L$6/100</f>
        <v>0</v>
      </c>
      <c r="Q7" s="491">
        <f t="shared" ref="Q7" si="4">I7*$L$6/100</f>
        <v>0</v>
      </c>
    </row>
    <row r="8" spans="2:18" ht="20.399999999999999" customHeight="1">
      <c r="B8" s="460"/>
      <c r="C8" s="337"/>
      <c r="D8" s="337"/>
      <c r="E8" s="472"/>
      <c r="F8" s="481"/>
      <c r="G8" s="481"/>
      <c r="H8" s="481"/>
      <c r="I8" s="482"/>
      <c r="J8" s="471"/>
      <c r="K8" s="472"/>
      <c r="L8" s="490">
        <f t="shared" ref="L8:L12" si="5">J8*K8</f>
        <v>0</v>
      </c>
      <c r="M8" s="351">
        <f t="shared" ref="M8:M12" si="6">E8*$L$6/100</f>
        <v>0</v>
      </c>
      <c r="N8" s="351">
        <f t="shared" ref="N8:N12" si="7">F8*$L$6/100</f>
        <v>0</v>
      </c>
      <c r="O8" s="351">
        <f t="shared" ref="O8:O12" si="8">G8*$L$6/100</f>
        <v>0</v>
      </c>
      <c r="P8" s="351">
        <f t="shared" ref="P8:P12" si="9">H8*$L$6/100</f>
        <v>0</v>
      </c>
      <c r="Q8" s="491">
        <f t="shared" ref="Q8:Q12" si="10">I8*$L$6/100</f>
        <v>0</v>
      </c>
    </row>
    <row r="9" spans="2:18" ht="20.399999999999999" customHeight="1">
      <c r="B9" s="275"/>
      <c r="C9" s="276"/>
      <c r="D9" s="276"/>
      <c r="E9" s="463"/>
      <c r="F9" s="483"/>
      <c r="G9" s="483"/>
      <c r="H9" s="483"/>
      <c r="I9" s="484"/>
      <c r="J9" s="464"/>
      <c r="K9" s="463"/>
      <c r="L9" s="490">
        <f t="shared" si="5"/>
        <v>0</v>
      </c>
      <c r="M9" s="351">
        <f t="shared" si="6"/>
        <v>0</v>
      </c>
      <c r="N9" s="351">
        <f t="shared" si="7"/>
        <v>0</v>
      </c>
      <c r="O9" s="351">
        <f t="shared" si="8"/>
        <v>0</v>
      </c>
      <c r="P9" s="351">
        <f t="shared" si="9"/>
        <v>0</v>
      </c>
      <c r="Q9" s="491">
        <f t="shared" si="10"/>
        <v>0</v>
      </c>
    </row>
    <row r="10" spans="2:18" ht="20.399999999999999" customHeight="1">
      <c r="B10" s="275"/>
      <c r="C10" s="276"/>
      <c r="D10" s="276"/>
      <c r="E10" s="463"/>
      <c r="F10" s="483"/>
      <c r="G10" s="483"/>
      <c r="H10" s="483"/>
      <c r="I10" s="484"/>
      <c r="J10" s="464"/>
      <c r="K10" s="463"/>
      <c r="L10" s="490">
        <f t="shared" si="5"/>
        <v>0</v>
      </c>
      <c r="M10" s="351">
        <f t="shared" si="6"/>
        <v>0</v>
      </c>
      <c r="N10" s="351">
        <f t="shared" si="7"/>
        <v>0</v>
      </c>
      <c r="O10" s="351">
        <f t="shared" si="8"/>
        <v>0</v>
      </c>
      <c r="P10" s="351">
        <f t="shared" si="9"/>
        <v>0</v>
      </c>
      <c r="Q10" s="491">
        <f t="shared" si="10"/>
        <v>0</v>
      </c>
    </row>
    <row r="11" spans="2:18" ht="20.399999999999999" customHeight="1">
      <c r="B11" s="275"/>
      <c r="C11" s="276"/>
      <c r="D11" s="276"/>
      <c r="E11" s="463"/>
      <c r="F11" s="483"/>
      <c r="G11" s="483"/>
      <c r="H11" s="483"/>
      <c r="I11" s="484"/>
      <c r="J11" s="464"/>
      <c r="K11" s="463"/>
      <c r="L11" s="490">
        <f t="shared" si="5"/>
        <v>0</v>
      </c>
      <c r="M11" s="351">
        <f t="shared" si="6"/>
        <v>0</v>
      </c>
      <c r="N11" s="351">
        <f t="shared" si="7"/>
        <v>0</v>
      </c>
      <c r="O11" s="351">
        <f t="shared" si="8"/>
        <v>0</v>
      </c>
      <c r="P11" s="351">
        <f t="shared" si="9"/>
        <v>0</v>
      </c>
      <c r="Q11" s="491">
        <f t="shared" si="10"/>
        <v>0</v>
      </c>
    </row>
    <row r="12" spans="2:18" ht="20.399999999999999" customHeight="1">
      <c r="B12" s="275"/>
      <c r="C12" s="276"/>
      <c r="D12" s="276"/>
      <c r="E12" s="463"/>
      <c r="F12" s="483"/>
      <c r="G12" s="483"/>
      <c r="H12" s="483"/>
      <c r="I12" s="484"/>
      <c r="J12" s="464"/>
      <c r="K12" s="463"/>
      <c r="L12" s="490">
        <f t="shared" si="5"/>
        <v>0</v>
      </c>
      <c r="M12" s="351">
        <f t="shared" si="6"/>
        <v>0</v>
      </c>
      <c r="N12" s="351">
        <f t="shared" si="7"/>
        <v>0</v>
      </c>
      <c r="O12" s="351">
        <f t="shared" si="8"/>
        <v>0</v>
      </c>
      <c r="P12" s="351">
        <f t="shared" si="9"/>
        <v>0</v>
      </c>
      <c r="Q12" s="491">
        <f t="shared" si="10"/>
        <v>0</v>
      </c>
    </row>
    <row r="13" spans="2:18" ht="20.399999999999999" customHeight="1" thickBot="1">
      <c r="B13" s="278"/>
      <c r="C13" s="279"/>
      <c r="D13" s="461"/>
      <c r="E13" s="465"/>
      <c r="F13" s="485"/>
      <c r="G13" s="485"/>
      <c r="H13" s="485"/>
      <c r="I13" s="486"/>
      <c r="J13" s="466"/>
      <c r="K13" s="465"/>
      <c r="L13" s="492">
        <f t="shared" ref="L13" si="11">J13*K13</f>
        <v>0</v>
      </c>
      <c r="M13" s="498">
        <f t="shared" ref="M13" si="12">E13*$L$6/100</f>
        <v>0</v>
      </c>
      <c r="N13" s="498">
        <f t="shared" ref="N13" si="13">F13*$L$6/100</f>
        <v>0</v>
      </c>
      <c r="O13" s="498">
        <f t="shared" ref="O13" si="14">G13*$L$6/100</f>
        <v>0</v>
      </c>
      <c r="P13" s="498">
        <f t="shared" ref="P13" si="15">H13*$L$6/100</f>
        <v>0</v>
      </c>
      <c r="Q13" s="499">
        <f t="shared" ref="Q13" si="16">I13*$L$6/100</f>
        <v>0</v>
      </c>
    </row>
    <row r="14" spans="2:18" ht="18" thickBot="1">
      <c r="D14" s="462" t="s">
        <v>737</v>
      </c>
      <c r="E14" s="493">
        <f>SUM(E6:E13)</f>
        <v>8</v>
      </c>
      <c r="F14" s="494">
        <f t="shared" ref="F14:Q14" si="17">SUM(F6:F13)</f>
        <v>5</v>
      </c>
      <c r="G14" s="494">
        <f t="shared" si="17"/>
        <v>3</v>
      </c>
      <c r="H14" s="494">
        <f t="shared" si="17"/>
        <v>5</v>
      </c>
      <c r="I14" s="495">
        <f t="shared" si="17"/>
        <v>10</v>
      </c>
      <c r="J14" s="469"/>
      <c r="K14" s="467"/>
      <c r="L14" s="468"/>
      <c r="M14" s="496">
        <f t="shared" si="17"/>
        <v>1.6</v>
      </c>
      <c r="N14" s="496">
        <f t="shared" si="17"/>
        <v>1</v>
      </c>
      <c r="O14" s="496">
        <f t="shared" si="17"/>
        <v>0.6</v>
      </c>
      <c r="P14" s="496">
        <f t="shared" si="17"/>
        <v>1</v>
      </c>
      <c r="Q14" s="497">
        <f t="shared" si="17"/>
        <v>2</v>
      </c>
    </row>
    <row r="15" spans="2:18">
      <c r="B15" s="1" t="s">
        <v>735</v>
      </c>
    </row>
    <row r="16" spans="2:18"/>
    <row r="17" s="1" customFormat="1" hidden="1"/>
    <row r="18" s="1" customFormat="1" hidden="1"/>
    <row r="19" s="1" customFormat="1" hidden="1"/>
    <row r="20" s="1" customFormat="1" hidden="1"/>
    <row r="21" s="1" customFormat="1" hidden="1"/>
    <row r="22" s="1" customFormat="1" hidden="1"/>
  </sheetData>
  <mergeCells count="6">
    <mergeCell ref="J4:J5"/>
    <mergeCell ref="K4:Q4"/>
    <mergeCell ref="B4:B5"/>
    <mergeCell ref="C4:C5"/>
    <mergeCell ref="D4:D5"/>
    <mergeCell ref="E4:I4"/>
  </mergeCells>
  <phoneticPr fontId="2"/>
  <printOptions horizontalCentered="1"/>
  <pageMargins left="0.39370078740157483" right="0" top="0.55118110236220474" bottom="0" header="0.31496062992125984" footer="0.31496062992125984"/>
  <pageSetup paperSize="9"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0CE3-7252-4D15-A729-6AFB6A062EA1}">
  <sheetPr codeName="Sheet42">
    <tabColor rgb="FFFF0000"/>
    <pageSetUpPr fitToPage="1"/>
  </sheetPr>
  <dimension ref="A1:G37"/>
  <sheetViews>
    <sheetView showGridLines="0" workbookViewId="0">
      <selection sqref="A1:XFD1048576"/>
    </sheetView>
  </sheetViews>
  <sheetFormatPr defaultColWidth="0" defaultRowHeight="17.399999999999999" zeroHeight="1"/>
  <cols>
    <col min="1" max="1" width="3.09765625" style="1" customWidth="1"/>
    <col min="2" max="2" width="13.3984375" style="1" customWidth="1"/>
    <col min="3" max="3" width="18.796875" style="1" customWidth="1"/>
    <col min="4" max="4" width="16.59765625" style="1" customWidth="1"/>
    <col min="5" max="5" width="21.09765625" style="1" customWidth="1"/>
    <col min="6" max="6" width="3.69921875" style="1" customWidth="1"/>
    <col min="7" max="7" width="0" style="1" hidden="1" customWidth="1"/>
    <col min="8" max="16384" width="8.69921875" style="1" hidden="1"/>
  </cols>
  <sheetData>
    <row r="1" spans="2:5">
      <c r="B1" s="1" t="s">
        <v>703</v>
      </c>
      <c r="E1" s="2" t="s">
        <v>746</v>
      </c>
    </row>
    <row r="2" spans="2:5" ht="22.2" thickBot="1">
      <c r="B2" s="38" t="s">
        <v>266</v>
      </c>
      <c r="C2" s="22"/>
      <c r="D2" s="22"/>
      <c r="E2" s="22"/>
    </row>
    <row r="3" spans="2:5" ht="21" customHeight="1">
      <c r="B3" s="248" t="s">
        <v>215</v>
      </c>
      <c r="C3" s="244"/>
      <c r="D3" s="250" t="s">
        <v>220</v>
      </c>
      <c r="E3" s="99"/>
    </row>
    <row r="4" spans="2:5" ht="21" customHeight="1" thickBot="1">
      <c r="B4" s="249" t="s">
        <v>267</v>
      </c>
      <c r="C4" s="148"/>
      <c r="D4" s="220" t="s">
        <v>268</v>
      </c>
      <c r="E4" s="84"/>
    </row>
    <row r="5" spans="2:5" ht="18" thickBot="1"/>
    <row r="6" spans="2:5" ht="21" customHeight="1" thickBot="1">
      <c r="B6" s="116" t="s">
        <v>256</v>
      </c>
      <c r="C6" s="93" t="s">
        <v>269</v>
      </c>
      <c r="D6" s="93" t="s">
        <v>274</v>
      </c>
      <c r="E6" s="94" t="s">
        <v>150</v>
      </c>
    </row>
    <row r="7" spans="2:5" ht="21" customHeight="1">
      <c r="B7" s="243"/>
      <c r="C7" s="113"/>
      <c r="D7" s="113"/>
      <c r="E7" s="113"/>
    </row>
    <row r="8" spans="2:5" ht="21" customHeight="1">
      <c r="B8" s="124"/>
      <c r="C8" s="108"/>
      <c r="D8" s="108"/>
      <c r="E8" s="108"/>
    </row>
    <row r="9" spans="2:5" ht="21" customHeight="1">
      <c r="B9" s="124"/>
      <c r="C9" s="108"/>
      <c r="D9" s="108"/>
      <c r="E9" s="108"/>
    </row>
    <row r="10" spans="2:5" ht="21" customHeight="1">
      <c r="B10" s="124"/>
      <c r="C10" s="108"/>
      <c r="D10" s="108"/>
      <c r="E10" s="108"/>
    </row>
    <row r="11" spans="2:5" ht="21" customHeight="1">
      <c r="B11" s="124"/>
      <c r="C11" s="108"/>
      <c r="D11" s="108"/>
      <c r="E11" s="108"/>
    </row>
    <row r="12" spans="2:5" ht="21" customHeight="1">
      <c r="B12" s="124"/>
      <c r="C12" s="108"/>
      <c r="D12" s="108"/>
      <c r="E12" s="108"/>
    </row>
    <row r="13" spans="2:5" ht="21" customHeight="1">
      <c r="B13" s="124"/>
      <c r="C13" s="108"/>
      <c r="D13" s="108"/>
      <c r="E13" s="108"/>
    </row>
    <row r="14" spans="2:5" ht="21" customHeight="1">
      <c r="B14" s="124"/>
      <c r="C14" s="108"/>
      <c r="D14" s="108"/>
      <c r="E14" s="108"/>
    </row>
    <row r="15" spans="2:5" ht="21" customHeight="1">
      <c r="B15" s="124"/>
      <c r="C15" s="108"/>
      <c r="D15" s="108"/>
      <c r="E15" s="108"/>
    </row>
    <row r="16" spans="2:5" ht="21" customHeight="1">
      <c r="B16" s="124"/>
      <c r="C16" s="108"/>
      <c r="D16" s="108"/>
      <c r="E16" s="108"/>
    </row>
    <row r="17" spans="2:5" ht="21" customHeight="1">
      <c r="B17" s="124"/>
      <c r="C17" s="108"/>
      <c r="D17" s="108"/>
      <c r="E17" s="108"/>
    </row>
    <row r="18" spans="2:5" ht="21" customHeight="1">
      <c r="B18" s="124"/>
      <c r="C18" s="108"/>
      <c r="D18" s="108"/>
      <c r="E18" s="108"/>
    </row>
    <row r="19" spans="2:5" ht="21" customHeight="1">
      <c r="B19" s="124"/>
      <c r="C19" s="108"/>
      <c r="D19" s="108"/>
      <c r="E19" s="108"/>
    </row>
    <row r="20" spans="2:5" ht="21" customHeight="1">
      <c r="B20" s="124"/>
      <c r="C20" s="108"/>
      <c r="D20" s="108"/>
      <c r="E20" s="108"/>
    </row>
    <row r="21" spans="2:5" ht="21" customHeight="1">
      <c r="B21" s="124"/>
      <c r="C21" s="108"/>
      <c r="D21" s="108"/>
      <c r="E21" s="108"/>
    </row>
    <row r="22" spans="2:5" ht="21" customHeight="1">
      <c r="B22" s="124"/>
      <c r="C22" s="108"/>
      <c r="D22" s="108"/>
      <c r="E22" s="108"/>
    </row>
    <row r="23" spans="2:5" ht="21" customHeight="1">
      <c r="B23" s="124"/>
      <c r="C23" s="108"/>
      <c r="D23" s="108"/>
      <c r="E23" s="108"/>
    </row>
    <row r="24" spans="2:5" ht="21" customHeight="1">
      <c r="B24" s="124"/>
      <c r="C24" s="108"/>
      <c r="D24" s="108"/>
      <c r="E24" s="108"/>
    </row>
    <row r="25" spans="2:5" ht="21" customHeight="1">
      <c r="B25" s="124"/>
      <c r="C25" s="108"/>
      <c r="D25" s="108"/>
      <c r="E25" s="108"/>
    </row>
    <row r="26" spans="2:5" ht="21" customHeight="1">
      <c r="B26" s="124"/>
      <c r="C26" s="108"/>
      <c r="D26" s="108"/>
      <c r="E26" s="108"/>
    </row>
    <row r="27" spans="2:5" ht="21" customHeight="1">
      <c r="B27" s="124"/>
      <c r="C27" s="108"/>
      <c r="D27" s="108"/>
      <c r="E27" s="108"/>
    </row>
    <row r="28" spans="2:5" ht="21" customHeight="1">
      <c r="B28" s="124"/>
      <c r="C28" s="108"/>
      <c r="D28" s="108"/>
      <c r="E28" s="108"/>
    </row>
    <row r="29" spans="2:5" ht="21" customHeight="1">
      <c r="B29" s="124"/>
      <c r="C29" s="108"/>
      <c r="D29" s="108"/>
      <c r="E29" s="108"/>
    </row>
    <row r="30" spans="2:5" ht="21" customHeight="1">
      <c r="B30" s="124"/>
      <c r="C30" s="108"/>
      <c r="D30" s="108"/>
      <c r="E30" s="108"/>
    </row>
    <row r="31" spans="2:5" ht="21" customHeight="1">
      <c r="B31" s="124"/>
      <c r="C31" s="108"/>
      <c r="D31" s="108"/>
      <c r="E31" s="108"/>
    </row>
    <row r="32" spans="2:5" ht="21" customHeight="1">
      <c r="B32" s="124"/>
      <c r="C32" s="108"/>
      <c r="D32" s="108"/>
      <c r="E32" s="108"/>
    </row>
    <row r="33" spans="2:5" ht="21" customHeight="1" thickBot="1">
      <c r="B33" s="121"/>
      <c r="C33" s="110"/>
      <c r="D33" s="110"/>
      <c r="E33" s="110"/>
    </row>
    <row r="34" spans="2:5"/>
    <row r="35" spans="2:5"/>
    <row r="36" spans="2:5"/>
    <row r="37" spans="2:5"/>
  </sheetData>
  <phoneticPr fontId="2"/>
  <printOptions horizontalCentered="1"/>
  <pageMargins left="0" right="0" top="0.55118110236220474" bottom="0" header="0.31496062992125984" footer="0.31496062992125984"/>
  <pageSetup paperSize="9" orientation="portrait" cellComments="asDisplaye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FFE0-EDB4-4124-A14A-A4B7E3417EB9}">
  <sheetPr codeName="Sheet43">
    <tabColor rgb="FFFF0000"/>
  </sheetPr>
  <dimension ref="A1:I38"/>
  <sheetViews>
    <sheetView showGridLines="0" tabSelected="1" workbookViewId="0">
      <selection sqref="A1:XFD1048576"/>
    </sheetView>
  </sheetViews>
  <sheetFormatPr defaultColWidth="0" defaultRowHeight="17.399999999999999" zeroHeight="1"/>
  <cols>
    <col min="1" max="1" width="3.19921875" style="1" customWidth="1"/>
    <col min="2" max="7" width="11" style="1" customWidth="1"/>
    <col min="8" max="8" width="18.3984375" style="1" customWidth="1"/>
    <col min="9" max="9" width="3.19921875" style="1" customWidth="1"/>
    <col min="10" max="16384" width="8.69921875" style="1" hidden="1"/>
  </cols>
  <sheetData>
    <row r="1" spans="2:8">
      <c r="B1" s="1" t="s">
        <v>705</v>
      </c>
      <c r="H1" s="2" t="s">
        <v>747</v>
      </c>
    </row>
    <row r="2" spans="2:8" ht="22.2" thickBot="1">
      <c r="B2" s="38" t="s">
        <v>265</v>
      </c>
      <c r="C2" s="22"/>
      <c r="D2" s="22"/>
      <c r="E2" s="22"/>
      <c r="F2" s="22"/>
      <c r="G2" s="22"/>
      <c r="H2" s="22"/>
    </row>
    <row r="3" spans="2:8" ht="18" thickBot="1">
      <c r="B3" s="246" t="s">
        <v>255</v>
      </c>
      <c r="C3" s="245"/>
      <c r="D3" s="245"/>
      <c r="E3" s="245"/>
      <c r="F3" s="247" t="s">
        <v>261</v>
      </c>
      <c r="G3" s="245"/>
      <c r="H3" s="191"/>
    </row>
    <row r="4" spans="2:8">
      <c r="B4" s="230" t="s">
        <v>252</v>
      </c>
      <c r="C4" s="144"/>
      <c r="D4" s="144" t="s">
        <v>253</v>
      </c>
      <c r="E4" s="144"/>
      <c r="F4" s="144" t="s">
        <v>254</v>
      </c>
      <c r="G4" s="144"/>
      <c r="H4" s="242" t="s">
        <v>150</v>
      </c>
    </row>
    <row r="5" spans="2:8" ht="18" thickBot="1">
      <c r="B5" s="147" t="s">
        <v>256</v>
      </c>
      <c r="C5" s="195" t="s">
        <v>257</v>
      </c>
      <c r="D5" s="195" t="s">
        <v>256</v>
      </c>
      <c r="E5" s="195" t="s">
        <v>257</v>
      </c>
      <c r="F5" s="195" t="s">
        <v>258</v>
      </c>
      <c r="G5" s="195" t="s">
        <v>259</v>
      </c>
      <c r="H5" s="111"/>
    </row>
    <row r="6" spans="2:8" ht="21" customHeight="1">
      <c r="B6" s="243"/>
      <c r="C6" s="113"/>
      <c r="D6" s="113"/>
      <c r="E6" s="113"/>
      <c r="F6" s="113"/>
      <c r="G6" s="113"/>
      <c r="H6" s="244"/>
    </row>
    <row r="7" spans="2:8" ht="21" customHeight="1">
      <c r="B7" s="125"/>
      <c r="C7" s="75"/>
      <c r="D7" s="75"/>
      <c r="E7" s="75"/>
      <c r="F7" s="75"/>
      <c r="G7" s="75"/>
      <c r="H7" s="80"/>
    </row>
    <row r="8" spans="2:8" ht="21" customHeight="1">
      <c r="B8" s="125"/>
      <c r="C8" s="75"/>
      <c r="D8" s="75"/>
      <c r="E8" s="75"/>
      <c r="F8" s="75"/>
      <c r="G8" s="75"/>
      <c r="H8" s="80"/>
    </row>
    <row r="9" spans="2:8" ht="21" customHeight="1">
      <c r="B9" s="125"/>
      <c r="C9" s="75"/>
      <c r="D9" s="75"/>
      <c r="E9" s="75"/>
      <c r="F9" s="75"/>
      <c r="G9" s="75"/>
      <c r="H9" s="80"/>
    </row>
    <row r="10" spans="2:8" ht="21" customHeight="1">
      <c r="B10" s="125"/>
      <c r="C10" s="75"/>
      <c r="D10" s="75"/>
      <c r="E10" s="75"/>
      <c r="F10" s="75"/>
      <c r="G10" s="75"/>
      <c r="H10" s="80"/>
    </row>
    <row r="11" spans="2:8" ht="21" customHeight="1">
      <c r="B11" s="125"/>
      <c r="C11" s="75"/>
      <c r="D11" s="75"/>
      <c r="E11" s="75"/>
      <c r="F11" s="75"/>
      <c r="G11" s="75"/>
      <c r="H11" s="80"/>
    </row>
    <row r="12" spans="2:8" ht="21" customHeight="1">
      <c r="B12" s="125"/>
      <c r="C12" s="75"/>
      <c r="D12" s="75"/>
      <c r="E12" s="75"/>
      <c r="F12" s="75"/>
      <c r="G12" s="75"/>
      <c r="H12" s="80"/>
    </row>
    <row r="13" spans="2:8" ht="21" customHeight="1">
      <c r="B13" s="125"/>
      <c r="C13" s="75"/>
      <c r="D13" s="75"/>
      <c r="E13" s="75"/>
      <c r="F13" s="75"/>
      <c r="G13" s="75"/>
      <c r="H13" s="80"/>
    </row>
    <row r="14" spans="2:8" ht="21" customHeight="1">
      <c r="B14" s="125"/>
      <c r="C14" s="75"/>
      <c r="D14" s="75"/>
      <c r="E14" s="75"/>
      <c r="F14" s="75"/>
      <c r="G14" s="75"/>
      <c r="H14" s="80"/>
    </row>
    <row r="15" spans="2:8" ht="21" customHeight="1">
      <c r="B15" s="125"/>
      <c r="C15" s="75"/>
      <c r="D15" s="75"/>
      <c r="E15" s="75"/>
      <c r="F15" s="75"/>
      <c r="G15" s="75"/>
      <c r="H15" s="80"/>
    </row>
    <row r="16" spans="2:8" ht="21" customHeight="1">
      <c r="B16" s="125"/>
      <c r="C16" s="75"/>
      <c r="D16" s="75"/>
      <c r="E16" s="75"/>
      <c r="F16" s="75"/>
      <c r="G16" s="75"/>
      <c r="H16" s="80"/>
    </row>
    <row r="17" spans="2:8" ht="21" customHeight="1">
      <c r="B17" s="125"/>
      <c r="C17" s="75"/>
      <c r="D17" s="75"/>
      <c r="E17" s="75"/>
      <c r="F17" s="75"/>
      <c r="G17" s="75"/>
      <c r="H17" s="80"/>
    </row>
    <row r="18" spans="2:8" ht="21" customHeight="1">
      <c r="B18" s="125"/>
      <c r="C18" s="75"/>
      <c r="D18" s="75"/>
      <c r="E18" s="75"/>
      <c r="F18" s="75"/>
      <c r="G18" s="75"/>
      <c r="H18" s="80"/>
    </row>
    <row r="19" spans="2:8" ht="21" customHeight="1">
      <c r="B19" s="125"/>
      <c r="C19" s="75"/>
      <c r="D19" s="75"/>
      <c r="E19" s="75"/>
      <c r="F19" s="75"/>
      <c r="G19" s="75"/>
      <c r="H19" s="80"/>
    </row>
    <row r="20" spans="2:8" ht="21" customHeight="1">
      <c r="B20" s="125"/>
      <c r="C20" s="75"/>
      <c r="D20" s="75"/>
      <c r="E20" s="75"/>
      <c r="F20" s="75"/>
      <c r="G20" s="75"/>
      <c r="H20" s="80"/>
    </row>
    <row r="21" spans="2:8" ht="21" customHeight="1">
      <c r="B21" s="125"/>
      <c r="C21" s="75"/>
      <c r="D21" s="75"/>
      <c r="E21" s="75"/>
      <c r="F21" s="75"/>
      <c r="G21" s="75"/>
      <c r="H21" s="80"/>
    </row>
    <row r="22" spans="2:8" ht="21" customHeight="1">
      <c r="B22" s="125"/>
      <c r="C22" s="75"/>
      <c r="D22" s="75"/>
      <c r="E22" s="75"/>
      <c r="F22" s="75"/>
      <c r="G22" s="75"/>
      <c r="H22" s="80"/>
    </row>
    <row r="23" spans="2:8" ht="21" customHeight="1">
      <c r="B23" s="125"/>
      <c r="C23" s="75"/>
      <c r="D23" s="75"/>
      <c r="E23" s="75"/>
      <c r="F23" s="75"/>
      <c r="G23" s="75"/>
      <c r="H23" s="80"/>
    </row>
    <row r="24" spans="2:8" ht="21" customHeight="1">
      <c r="B24" s="125"/>
      <c r="C24" s="75"/>
      <c r="D24" s="75"/>
      <c r="E24" s="75"/>
      <c r="F24" s="75"/>
      <c r="G24" s="75"/>
      <c r="H24" s="80"/>
    </row>
    <row r="25" spans="2:8" ht="21" customHeight="1">
      <c r="B25" s="125"/>
      <c r="C25" s="75"/>
      <c r="D25" s="75"/>
      <c r="E25" s="75"/>
      <c r="F25" s="75"/>
      <c r="G25" s="75"/>
      <c r="H25" s="80"/>
    </row>
    <row r="26" spans="2:8" ht="21" customHeight="1">
      <c r="B26" s="125"/>
      <c r="C26" s="75"/>
      <c r="D26" s="75"/>
      <c r="E26" s="75"/>
      <c r="F26" s="75"/>
      <c r="G26" s="75"/>
      <c r="H26" s="80"/>
    </row>
    <row r="27" spans="2:8" ht="21" customHeight="1">
      <c r="B27" s="125"/>
      <c r="C27" s="75"/>
      <c r="D27" s="75"/>
      <c r="E27" s="75"/>
      <c r="F27" s="75"/>
      <c r="G27" s="75"/>
      <c r="H27" s="80"/>
    </row>
    <row r="28" spans="2:8" ht="21" customHeight="1">
      <c r="B28" s="125"/>
      <c r="C28" s="75"/>
      <c r="D28" s="75"/>
      <c r="E28" s="75"/>
      <c r="F28" s="75"/>
      <c r="G28" s="75"/>
      <c r="H28" s="80"/>
    </row>
    <row r="29" spans="2:8" ht="21" customHeight="1">
      <c r="B29" s="125"/>
      <c r="C29" s="75"/>
      <c r="D29" s="75"/>
      <c r="E29" s="75"/>
      <c r="F29" s="75"/>
      <c r="G29" s="75"/>
      <c r="H29" s="80"/>
    </row>
    <row r="30" spans="2:8" ht="21" customHeight="1">
      <c r="B30" s="125"/>
      <c r="C30" s="75"/>
      <c r="D30" s="75"/>
      <c r="E30" s="75"/>
      <c r="F30" s="75"/>
      <c r="G30" s="75"/>
      <c r="H30" s="80"/>
    </row>
    <row r="31" spans="2:8" ht="21" customHeight="1">
      <c r="B31" s="125"/>
      <c r="C31" s="75"/>
      <c r="D31" s="75"/>
      <c r="E31" s="75"/>
      <c r="F31" s="75"/>
      <c r="G31" s="75"/>
      <c r="H31" s="80"/>
    </row>
    <row r="32" spans="2:8" ht="21" customHeight="1">
      <c r="B32" s="125"/>
      <c r="C32" s="75"/>
      <c r="D32" s="75"/>
      <c r="E32" s="75"/>
      <c r="F32" s="75"/>
      <c r="G32" s="75"/>
      <c r="H32" s="80"/>
    </row>
    <row r="33" spans="2:8" ht="21" customHeight="1" thickBot="1">
      <c r="B33" s="231"/>
      <c r="C33" s="117"/>
      <c r="D33" s="117"/>
      <c r="E33" s="117"/>
      <c r="F33" s="117"/>
      <c r="G33" s="117"/>
      <c r="H33" s="148"/>
    </row>
    <row r="34" spans="2:8">
      <c r="B34" s="1" t="s">
        <v>260</v>
      </c>
    </row>
    <row r="35" spans="2:8">
      <c r="B35" s="1" t="s">
        <v>262</v>
      </c>
    </row>
    <row r="36" spans="2:8">
      <c r="B36" s="1" t="s">
        <v>263</v>
      </c>
    </row>
    <row r="37" spans="2:8">
      <c r="B37" s="1" t="s">
        <v>264</v>
      </c>
    </row>
    <row r="38" spans="2:8"/>
  </sheetData>
  <phoneticPr fontId="2"/>
  <printOptions horizontalCentered="1"/>
  <pageMargins left="0" right="0" top="0.55118110236220474" bottom="0" header="0.31496062992125984" footer="0.31496062992125984"/>
  <pageSetup paperSize="9" orientation="portrait" cellComments="asDisplayed"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目次</vt:lpstr>
      <vt:lpstr>農場ルール</vt:lpstr>
      <vt:lpstr>サ様式1</vt:lpstr>
      <vt:lpstr>サ様式2</vt:lpstr>
      <vt:lpstr>サ様式3</vt:lpstr>
      <vt:lpstr>サ様式4</vt:lpstr>
      <vt:lpstr>サ様式5</vt:lpstr>
      <vt:lpstr>サ様式6</vt:lpstr>
      <vt:lpstr>サ様式7</vt:lpstr>
      <vt:lpstr>サ様式8</vt:lpstr>
      <vt:lpstr>サ様式9</vt:lpstr>
      <vt:lpstr>サ様式10</vt:lpstr>
      <vt:lpstr>サ様式11</vt:lpstr>
      <vt:lpstr>サ様式12</vt:lpstr>
      <vt:lpstr>サ様式13</vt:lpstr>
      <vt:lpstr>サ様式14</vt:lpstr>
      <vt:lpstr>サ様式15</vt:lpstr>
      <vt:lpstr>サ様式16</vt:lpstr>
      <vt:lpstr>サ様式17</vt:lpstr>
      <vt:lpstr>サ様式18</vt:lpstr>
      <vt:lpstr>サ様式1!Print_Area</vt:lpstr>
      <vt:lpstr>サ様式14!Print_Area</vt:lpstr>
      <vt:lpstr>サ様式2!Print_Area</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溝邊 裕士</cp:lastModifiedBy>
  <cp:lastPrinted>2025-08-05T06:06:28Z</cp:lastPrinted>
  <dcterms:created xsi:type="dcterms:W3CDTF">2024-07-11T06:46:13Z</dcterms:created>
  <dcterms:modified xsi:type="dcterms:W3CDTF">2025-08-05T07:39:09Z</dcterms:modified>
</cp:coreProperties>
</file>