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7.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50.xml" ContentType="application/vnd.ms-excel.controlproperties+xml"/>
  <Override PartName="/xl/ctrlProps/ctrlProp5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0-1  要領・様式\02 様式\R8\"/>
    </mc:Choice>
  </mc:AlternateContent>
  <xr:revisionPtr revIDLastSave="0" documentId="13_ncr:1_{0DBD1423-E735-4EE0-8FEE-B119C34F31AB}" xr6:coauthVersionLast="36" xr6:coauthVersionMax="36" xr10:uidLastSave="{00000000-0000-0000-0000-000000000000}"/>
  <bookViews>
    <workbookView xWindow="-105" yWindow="-105" windowWidth="23250" windowHeight="12450" firstSheet="4" activeTab="6" xr2:uid="{00000000-000D-0000-FFFF-FFFF00000000}"/>
  </bookViews>
  <sheets>
    <sheet name="　入力シート" sheetId="45" r:id="rId1"/>
    <sheet name="　入力シート 記入例" sheetId="76" r:id="rId2"/>
    <sheet name="様式第１号-1 提出書類チェックシート " sheetId="73" r:id="rId3"/>
    <sheet name="様式第１号-2 振込口座情報 " sheetId="75" r:id="rId4"/>
    <sheet name="様式第1号-３　誓約書 " sheetId="84" r:id="rId5"/>
    <sheet name="様式第２号_事業計画（実施）カガミ" sheetId="50" r:id="rId6"/>
    <sheet name="様式２号ー２－４（資材）" sheetId="32" r:id="rId7"/>
    <sheet name="様式２号ー２－４（資材） 記入例" sheetId="77" r:id="rId8"/>
    <sheet name="様式2号_別添1_構成員" sheetId="70" r:id="rId9"/>
    <sheet name="様式第５号_交付申請書" sheetId="80" r:id="rId10"/>
    <sheet name="変更時→" sheetId="66" r:id="rId11"/>
    <sheet name="様式第３号_変更申請書" sheetId="81" r:id="rId12"/>
    <sheet name="様式第３号_1_変更届 " sheetId="82" r:id="rId13"/>
    <sheet name="廃止→" sheetId="69" r:id="rId14"/>
    <sheet name="様式第４号_廃止届" sheetId="83" r:id="rId15"/>
  </sheets>
  <externalReferences>
    <externalReference r:id="rId16"/>
    <externalReference r:id="rId17"/>
  </externalReferences>
  <definedNames>
    <definedName name="_xlnm.Print_Area" localSheetId="0">'　入力シート'!$B:$E</definedName>
    <definedName name="_xlnm.Print_Area" localSheetId="1">'　入力シート 記入例'!$A:$U</definedName>
    <definedName name="_xlnm.Print_Area" localSheetId="8">様式2号_別添1_構成員!$A:$AR</definedName>
    <definedName name="_xlnm.Print_Area" localSheetId="6">'様式２号ー２－４（資材）'!$A:$F</definedName>
    <definedName name="_xlnm.Print_Area" localSheetId="7">'様式２号ー２－４（資材） 記入例'!$A:$L</definedName>
    <definedName name="_xlnm.Print_Area" localSheetId="2">'様式第１号-1 提出書類チェックシート '!$A:$I</definedName>
    <definedName name="_xlnm.Print_Area" localSheetId="3">'様式第１号-2 振込口座情報 '!$A:$D</definedName>
    <definedName name="_xlnm.Print_Area" localSheetId="4">'様式第1号-３　誓約書 '!$A$1:$H$30</definedName>
    <definedName name="_xlnm.Print_Area" localSheetId="5">'様式第２号_事業計画（実施）カガミ'!$A:$J</definedName>
    <definedName name="_xlnm.Print_Area" localSheetId="12">'様式第３号_1_変更届 '!$A:$J</definedName>
    <definedName name="_xlnm.Print_Area" localSheetId="11">様式第３号_変更申請書!$A:$J</definedName>
    <definedName name="_xlnm.Print_Area" localSheetId="14">様式第４号_廃止届!$A:$J</definedName>
    <definedName name="_xlnm.Print_Area" localSheetId="9">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32" l="1"/>
  <c r="F33" i="32"/>
  <c r="E35" i="32"/>
  <c r="C17" i="32"/>
  <c r="C16" i="32"/>
  <c r="C15" i="32"/>
  <c r="C13" i="32"/>
  <c r="E12" i="32"/>
  <c r="C11" i="32"/>
  <c r="C10" i="32"/>
  <c r="C9" i="32"/>
  <c r="C8" i="32"/>
  <c r="G3" i="84" l="1"/>
  <c r="B14" i="50" l="1"/>
  <c r="B12" i="50"/>
  <c r="I9" i="50" l="1"/>
  <c r="G9" i="50"/>
  <c r="G8" i="50"/>
  <c r="G7" i="50"/>
  <c r="G6" i="50"/>
  <c r="G5" i="50"/>
  <c r="H2" i="50"/>
  <c r="I5" i="50"/>
  <c r="H5" i="50"/>
  <c r="I8" i="83" l="1"/>
  <c r="G8" i="83"/>
  <c r="G7" i="83"/>
  <c r="G6" i="83"/>
  <c r="G5" i="83"/>
  <c r="I4" i="83"/>
  <c r="H4" i="83"/>
  <c r="G4" i="83"/>
  <c r="I8" i="82"/>
  <c r="G8" i="82"/>
  <c r="G7" i="82"/>
  <c r="G6" i="82"/>
  <c r="G5" i="82"/>
  <c r="I4" i="82"/>
  <c r="H4" i="82"/>
  <c r="G4" i="82"/>
  <c r="I9" i="81" l="1"/>
  <c r="G9" i="81"/>
  <c r="G8" i="81"/>
  <c r="G7" i="81"/>
  <c r="G6" i="81"/>
  <c r="I5" i="81"/>
  <c r="H5" i="81"/>
  <c r="G5" i="81"/>
  <c r="I8" i="80"/>
  <c r="G8" i="80"/>
  <c r="G7" i="80"/>
  <c r="G6" i="80"/>
  <c r="G5" i="80"/>
  <c r="G4" i="80"/>
  <c r="I4" i="80"/>
  <c r="H4" i="80"/>
  <c r="B4" i="77" l="1"/>
  <c r="B4" i="32"/>
  <c r="F38" i="77" l="1"/>
  <c r="E35" i="77" l="1"/>
  <c r="F33" i="77" s="1"/>
  <c r="F2" i="77" l="1"/>
  <c r="C17" i="77" l="1"/>
  <c r="C16" i="77"/>
  <c r="C15" i="77"/>
  <c r="C13" i="77"/>
  <c r="E12" i="77"/>
  <c r="C11" i="77"/>
  <c r="C10" i="77"/>
  <c r="C9" i="77"/>
  <c r="C8" i="77"/>
  <c r="N7" i="70" l="1"/>
  <c r="N6" i="70"/>
  <c r="F2" i="32"/>
  <c r="C3" i="75"/>
</calcChain>
</file>

<file path=xl/sharedStrings.xml><?xml version="1.0" encoding="utf-8"?>
<sst xmlns="http://schemas.openxmlformats.org/spreadsheetml/2006/main" count="368" uniqueCount="217">
  <si>
    <t>所在地</t>
    <rPh sb="0" eb="3">
      <t>ショザイチ</t>
    </rPh>
    <phoneticPr fontId="1"/>
  </si>
  <si>
    <t>代表者</t>
    <rPh sb="0" eb="3">
      <t>ダイヒョウシャ</t>
    </rPh>
    <phoneticPr fontId="8"/>
  </si>
  <si>
    <t>氏名</t>
    <rPh sb="0" eb="2">
      <t>シメイ</t>
    </rPh>
    <phoneticPr fontId="1"/>
  </si>
  <si>
    <t>プルダウンメニュー</t>
    <phoneticPr fontId="1"/>
  </si>
  <si>
    <t>フリガナ</t>
  </si>
  <si>
    <t>〒</t>
  </si>
  <si>
    <t>Ｔ　Ｅ　Ｌ</t>
  </si>
  <si>
    <t>Ｅメール
アドレス</t>
  </si>
  <si>
    <t>住所</t>
    <rPh sb="0" eb="1">
      <t>ジュウショ</t>
    </rPh>
    <phoneticPr fontId="8"/>
  </si>
  <si>
    <t>ＦＡＸ</t>
    <phoneticPr fontId="8"/>
  </si>
  <si>
    <t>事業者名</t>
    <rPh sb="0" eb="2">
      <t>ジギョウシャ</t>
    </rPh>
    <rPh sb="2" eb="3">
      <t>ナ</t>
    </rPh>
    <phoneticPr fontId="8"/>
  </si>
  <si>
    <t>様式番号</t>
    <rPh sb="0" eb="2">
      <t>ヨウシキ</t>
    </rPh>
    <rPh sb="2" eb="4">
      <t>バンゴウ</t>
    </rPh>
    <phoneticPr fontId="1"/>
  </si>
  <si>
    <t>様式名</t>
    <rPh sb="0" eb="2">
      <t>ヨウシキ</t>
    </rPh>
    <rPh sb="2" eb="3">
      <t>ナ</t>
    </rPh>
    <phoneticPr fontId="1"/>
  </si>
  <si>
    <t>農薬</t>
    <rPh sb="0" eb="2">
      <t>ノウヤク</t>
    </rPh>
    <phoneticPr fontId="1"/>
  </si>
  <si>
    <t>配合違い</t>
    <rPh sb="0" eb="2">
      <t>ハイゴウ</t>
    </rPh>
    <rPh sb="2" eb="3">
      <t>チガ</t>
    </rPh>
    <phoneticPr fontId="1"/>
  </si>
  <si>
    <t>３　事業費</t>
    <rPh sb="2" eb="5">
      <t>ジギョウヒ</t>
    </rPh>
    <phoneticPr fontId="8"/>
  </si>
  <si>
    <t>資材名称</t>
    <rPh sb="0" eb="2">
      <t>シザイ</t>
    </rPh>
    <rPh sb="2" eb="4">
      <t>メイショウ</t>
    </rPh>
    <phoneticPr fontId="1"/>
  </si>
  <si>
    <t>*種類/区分はプルダウンメニューからセレクト</t>
    <rPh sb="1" eb="3">
      <t>シュルイ</t>
    </rPh>
    <rPh sb="4" eb="6">
      <t>クブン</t>
    </rPh>
    <phoneticPr fontId="1"/>
  </si>
  <si>
    <t>種類＊</t>
    <rPh sb="0" eb="2">
      <t>シュルイ</t>
    </rPh>
    <phoneticPr fontId="1"/>
  </si>
  <si>
    <t>区分＊</t>
    <rPh sb="0" eb="2">
      <t>クブン</t>
    </rPh>
    <phoneticPr fontId="1"/>
  </si>
  <si>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</si>
  <si>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</si>
  <si>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</si>
  <si>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２．　添付書類</t>
    <rPh sb="3" eb="5">
      <t>テンプ</t>
    </rPh>
    <rPh sb="5" eb="7">
      <t>ショルイ</t>
    </rPh>
    <phoneticPr fontId="1"/>
  </si>
  <si>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</si>
  <si>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</si>
  <si>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</si>
  <si>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</si>
  <si>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</si>
  <si>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</si>
  <si>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</si>
  <si>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</si>
  <si>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8"/>
  </si>
  <si>
    <t>補助申請額</t>
    <rPh sb="0" eb="2">
      <t>ホジョ</t>
    </rPh>
    <rPh sb="2" eb="4">
      <t>シンセイ</t>
    </rPh>
    <rPh sb="4" eb="5">
      <t>ガク</t>
    </rPh>
    <phoneticPr fontId="8"/>
  </si>
  <si>
    <t>基本情報入力シート</t>
    <rPh sb="0" eb="2">
      <t>キホン</t>
    </rPh>
    <rPh sb="2" eb="4">
      <t>ジョウホウ</t>
    </rPh>
    <rPh sb="4" eb="6">
      <t>ニュウリョク</t>
    </rPh>
    <phoneticPr fontId="1"/>
  </si>
  <si>
    <t>プルダウンメニュー</t>
    <phoneticPr fontId="1"/>
  </si>
  <si>
    <t>種類</t>
    <rPh sb="0" eb="2">
      <t>シュルイ</t>
    </rPh>
    <phoneticPr fontId="1"/>
  </si>
  <si>
    <t>肥料・土壌改良資材</t>
    <rPh sb="0" eb="2">
      <t>ヒリョウ</t>
    </rPh>
    <rPh sb="3" eb="5">
      <t>ドジョウ</t>
    </rPh>
    <rPh sb="5" eb="7">
      <t>カイリョウ</t>
    </rPh>
    <rPh sb="7" eb="9">
      <t>シザイ</t>
    </rPh>
    <phoneticPr fontId="1"/>
  </si>
  <si>
    <t>農薬</t>
    <rPh sb="0" eb="2">
      <t>ノウヤク</t>
    </rPh>
    <phoneticPr fontId="1"/>
  </si>
  <si>
    <t>収穫後に保管するときの薬剤</t>
    <rPh sb="0" eb="3">
      <t>シュウカクゴ</t>
    </rPh>
    <rPh sb="4" eb="6">
      <t>ホカン</t>
    </rPh>
    <rPh sb="11" eb="13">
      <t>ヤクザイ</t>
    </rPh>
    <phoneticPr fontId="1"/>
  </si>
  <si>
    <t>その他（育苗培土など）</t>
    <rPh sb="2" eb="3">
      <t>タ</t>
    </rPh>
    <rPh sb="4" eb="6">
      <t>イクビョウ</t>
    </rPh>
    <rPh sb="6" eb="8">
      <t>バイド</t>
    </rPh>
    <phoneticPr fontId="1"/>
  </si>
  <si>
    <t>区分</t>
    <rPh sb="0" eb="2">
      <t>クブン</t>
    </rPh>
    <phoneticPr fontId="1"/>
  </si>
  <si>
    <t>新規</t>
    <rPh sb="0" eb="2">
      <t>シンキ</t>
    </rPh>
    <phoneticPr fontId="1"/>
  </si>
  <si>
    <t>配合違い</t>
    <rPh sb="0" eb="2">
      <t>ハイゴウ</t>
    </rPh>
    <rPh sb="2" eb="3">
      <t>チガ</t>
    </rPh>
    <phoneticPr fontId="1"/>
  </si>
  <si>
    <t>名称違い</t>
    <rPh sb="0" eb="2">
      <t>メイショウ</t>
    </rPh>
    <rPh sb="2" eb="3">
      <t>チガ</t>
    </rPh>
    <phoneticPr fontId="1"/>
  </si>
  <si>
    <t>記</t>
    <rPh sb="0" eb="1">
      <t>キ</t>
    </rPh>
    <phoneticPr fontId="1"/>
  </si>
  <si>
    <t>金融機関名</t>
    <rPh sb="0" eb="3">
      <t>キンユウキカン</t>
    </rPh>
    <rPh sb="3" eb="4">
      <t>ナ</t>
    </rPh>
    <phoneticPr fontId="1"/>
  </si>
  <si>
    <t>金融機関コード</t>
    <rPh sb="0" eb="1">
      <t>キンユウ</t>
    </rPh>
    <rPh sb="1" eb="3">
      <t>キカン</t>
    </rPh>
    <phoneticPr fontId="8"/>
  </si>
  <si>
    <t>支店名</t>
    <rPh sb="0" eb="1">
      <t>シテン</t>
    </rPh>
    <rPh sb="1" eb="2">
      <t>ナ</t>
    </rPh>
    <phoneticPr fontId="1"/>
  </si>
  <si>
    <t>店番号</t>
    <rPh sb="0" eb="3">
      <t>ミセバンゴウ</t>
    </rPh>
    <phoneticPr fontId="1"/>
  </si>
  <si>
    <t>口座種類</t>
    <rPh sb="0" eb="1">
      <t>コウザ</t>
    </rPh>
    <rPh sb="1" eb="3">
      <t>シュルイ</t>
    </rPh>
    <phoneticPr fontId="8"/>
  </si>
  <si>
    <t>口座番号</t>
    <rPh sb="0" eb="2">
      <t>コウザ</t>
    </rPh>
    <rPh sb="2" eb="4">
      <t>バンゴウ</t>
    </rPh>
    <phoneticPr fontId="1"/>
  </si>
  <si>
    <t>口座名義</t>
    <rPh sb="0" eb="1">
      <t>コウザ</t>
    </rPh>
    <rPh sb="1" eb="3">
      <t>メイギ</t>
    </rPh>
    <phoneticPr fontId="8"/>
  </si>
  <si>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</si>
  <si>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</si>
  <si>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</si>
  <si>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提出</t>
    <rPh sb="0" eb="2">
      <t>テイシュツ</t>
    </rPh>
    <phoneticPr fontId="1"/>
  </si>
  <si>
    <t>構成員名簿</t>
    <rPh sb="0" eb="3">
      <t>コウセイイン</t>
    </rPh>
    <rPh sb="3" eb="5">
      <t>メイボ</t>
    </rPh>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</si>
  <si>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</si>
  <si>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</si>
  <si>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</si>
  <si>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</si>
  <si>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</si>
  <si>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</si>
  <si>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</si>
  <si>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</si>
  <si>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</si>
  <si>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</si>
  <si>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</si>
  <si>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様式第２号ー２－４</t>
    <rPh sb="0" eb="2">
      <t>ヨウシキ</t>
    </rPh>
    <rPh sb="2" eb="3">
      <t>ダイ</t>
    </rPh>
    <rPh sb="4" eb="5">
      <t>ゴウ</t>
    </rPh>
    <phoneticPr fontId="8"/>
  </si>
  <si>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</si>
  <si>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</si>
  <si>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</si>
  <si>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</si>
  <si>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</si>
  <si>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</si>
  <si>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</si>
  <si>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</si>
  <si>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</si>
  <si>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登録予定年月</t>
    <rPh sb="0" eb="2">
      <t>トウロク</t>
    </rPh>
    <phoneticPr fontId="1"/>
  </si>
  <si>
    <t>登録完了日</t>
    <rPh sb="0" eb="2">
      <t>トウロク</t>
    </rPh>
    <rPh sb="2" eb="4">
      <t>カンリョウ</t>
    </rPh>
    <rPh sb="4" eb="5">
      <t>ヒ</t>
    </rPh>
    <phoneticPr fontId="1"/>
  </si>
  <si>
    <t xml:space="preserve">１．変更内容  </t>
    <rPh sb="2" eb="4">
      <t>ヘンコウ</t>
    </rPh>
    <rPh sb="4" eb="6">
      <t>ナイヨウ</t>
    </rPh>
    <phoneticPr fontId="1"/>
  </si>
  <si>
    <t>有機資材登録証（写し）</t>
    <rPh sb="0" eb="2">
      <t>ユウキ</t>
    </rPh>
    <rPh sb="2" eb="4">
      <t>シザイ</t>
    </rPh>
    <rPh sb="4" eb="6">
      <t>トウロク</t>
    </rPh>
    <rPh sb="6" eb="7">
      <t>ショウ</t>
    </rPh>
    <rPh sb="8" eb="9">
      <t>ウツ</t>
    </rPh>
    <phoneticPr fontId="1"/>
  </si>
  <si>
    <t>有機資材登録に係る費用見積書　</t>
    <rPh sb="0" eb="2">
      <t>ユウキ</t>
    </rPh>
    <rPh sb="2" eb="4">
      <t>シザイ</t>
    </rPh>
    <rPh sb="4" eb="6">
      <t>トウロク</t>
    </rPh>
    <rPh sb="7" eb="8">
      <t>カカ</t>
    </rPh>
    <rPh sb="9" eb="11">
      <t>ヒヨウ</t>
    </rPh>
    <rPh sb="11" eb="14">
      <t>ミツモリショ</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</si>
  <si>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</si>
  <si>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ビ</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</si>
  <si>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</si>
  <si>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</si>
  <si>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</si>
  <si>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</si>
  <si>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</si>
  <si>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性別</t>
    <rPh sb="0" eb="2">
      <t>セイベツ</t>
    </rPh>
    <phoneticPr fontId="1"/>
  </si>
  <si>
    <t>役職</t>
    <rPh sb="0" eb="2">
      <t>ヤクショク</t>
    </rPh>
    <phoneticPr fontId="1"/>
  </si>
  <si>
    <t>備考</t>
    <rPh sb="0" eb="2">
      <t>ビコウ</t>
    </rPh>
    <phoneticPr fontId="1"/>
  </si>
  <si>
    <t>男</t>
    <rPh sb="0" eb="1">
      <t>オトコ</t>
    </rPh>
    <phoneticPr fontId="1"/>
  </si>
  <si>
    <t>女</t>
    <rPh sb="0" eb="1">
      <t>オンナ</t>
    </rPh>
    <phoneticPr fontId="1"/>
  </si>
  <si>
    <t>誓約書</t>
    <rPh sb="0" eb="3">
      <t>セイヤクショ</t>
    </rPh>
    <phoneticPr fontId="1"/>
  </si>
  <si>
    <t>様式第２号－２－４</t>
    <rPh sb="0" eb="2">
      <t>ヨウシキ</t>
    </rPh>
    <rPh sb="2" eb="3">
      <t>ダイ</t>
    </rPh>
    <rPh sb="4" eb="5">
      <t>ゴウ</t>
    </rPh>
    <phoneticPr fontId="1"/>
  </si>
  <si>
    <t>法人・団体の場合は定款、任意団体の場合は規約</t>
    <phoneticPr fontId="1"/>
  </si>
  <si>
    <t>領収書（写し）</t>
    <phoneticPr fontId="1"/>
  </si>
  <si>
    <t>登録番号</t>
    <rPh sb="0" eb="2">
      <t>トウロク</t>
    </rPh>
    <rPh sb="2" eb="4">
      <t>バンゴウ</t>
    </rPh>
    <phoneticPr fontId="1"/>
  </si>
  <si>
    <t>資材リスト登録に係る費用</t>
    <rPh sb="0" eb="2">
      <t>シザイ</t>
    </rPh>
    <rPh sb="5" eb="7">
      <t>トウロク</t>
    </rPh>
    <rPh sb="8" eb="9">
      <t>カカ</t>
    </rPh>
    <rPh sb="10" eb="12">
      <t>ヒヨウ</t>
    </rPh>
    <phoneticPr fontId="8"/>
  </si>
  <si>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</si>
  <si>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</si>
  <si>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</si>
  <si>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</si>
  <si>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</si>
  <si>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〇</t>
    <phoneticPr fontId="1"/>
  </si>
  <si>
    <t>書類名</t>
    <rPh sb="0" eb="2">
      <t>ショルイ</t>
    </rPh>
    <rPh sb="2" eb="3">
      <t>ナ</t>
    </rPh>
    <phoneticPr fontId="1"/>
  </si>
  <si>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</si>
  <si>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</si>
  <si>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</si>
  <si>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</si>
  <si>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</si>
  <si>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</si>
  <si>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</si>
  <si>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</si>
  <si>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</si>
  <si>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</si>
  <si>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</si>
  <si>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様式第２号_別添１</t>
    <rPh sb="0" eb="2">
      <t>ヨウシキ</t>
    </rPh>
    <rPh sb="2" eb="3">
      <t>ダイ</t>
    </rPh>
    <rPh sb="4" eb="5">
      <t>ゴウ</t>
    </rPh>
    <rPh sb="6" eb="8">
      <t>ベッテン</t>
    </rPh>
    <phoneticPr fontId="8"/>
  </si>
  <si>
    <t>様式第２号（カガミ）</t>
    <rPh sb="0" eb="2">
      <t>ヨウシキ</t>
    </rPh>
    <phoneticPr fontId="1"/>
  </si>
  <si>
    <t>フリガナ</t>
    <phoneticPr fontId="1"/>
  </si>
  <si>
    <t>役職名</t>
    <rPh sb="0" eb="2">
      <t>ヤクショク</t>
    </rPh>
    <rPh sb="2" eb="3">
      <t>ナ</t>
    </rPh>
    <phoneticPr fontId="1"/>
  </si>
  <si>
    <t>〇</t>
    <phoneticPr fontId="1"/>
  </si>
  <si>
    <t>●</t>
  </si>
  <si>
    <t>提出書類チェックシート</t>
    <rPh sb="0" eb="2">
      <t>テイシュツ</t>
    </rPh>
    <rPh sb="2" eb="4">
      <t>ショルイ</t>
    </rPh>
    <phoneticPr fontId="1"/>
  </si>
  <si>
    <t>提出書類チェックシート</t>
    <rPh sb="0" eb="2">
      <t>テイシュツ</t>
    </rPh>
    <rPh sb="2" eb="4">
      <t>ショルイ</t>
    </rPh>
    <phoneticPr fontId="1"/>
  </si>
  <si>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</si>
  <si>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</si>
  <si>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</si>
  <si>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</si>
  <si>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t>
    <phoneticPr fontId="1"/>
  </si>
  <si>
    <t>振込先口座情報</t>
    <rPh sb="0" eb="2">
      <t>フリコミ</t>
    </rPh>
    <rPh sb="2" eb="3">
      <t>サキ</t>
    </rPh>
    <rPh sb="3" eb="5">
      <t>コウザ</t>
    </rPh>
    <rPh sb="5" eb="7">
      <t>ジョウホウ</t>
    </rPh>
    <phoneticPr fontId="1"/>
  </si>
  <si>
    <t>様式第１号-２</t>
    <rPh sb="0" eb="2">
      <t>ヨウシキ</t>
    </rPh>
    <rPh sb="2" eb="3">
      <t>ダイ</t>
    </rPh>
    <rPh sb="4" eb="5">
      <t>ゴウ</t>
    </rPh>
    <phoneticPr fontId="1"/>
  </si>
  <si>
    <t>様式第２号</t>
    <rPh sb="0" eb="2">
      <t>ヨウシキ</t>
    </rPh>
    <rPh sb="2" eb="3">
      <t>ダイ</t>
    </rPh>
    <rPh sb="4" eb="5">
      <t>ゴウ</t>
    </rPh>
    <phoneticPr fontId="1"/>
  </si>
  <si>
    <t>（運用第５項（１）関係）</t>
    <rPh sb="1" eb="3">
      <t>ウンヨウ</t>
    </rPh>
    <rPh sb="3" eb="4">
      <t>ダイ</t>
    </rPh>
    <rPh sb="5" eb="6">
      <t>コウ</t>
    </rPh>
    <rPh sb="9" eb="11">
      <t>カンケイ</t>
    </rPh>
    <phoneticPr fontId="1"/>
  </si>
  <si>
    <t>振込先口座情報</t>
    <rPh sb="2" eb="3">
      <t>サキ</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</si>
  <si>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</si>
  <si>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</si>
  <si>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３．変更に伴い提出する書類</t>
    <rPh sb="2" eb="4">
      <t>ヘンコウ</t>
    </rPh>
    <rPh sb="5" eb="6">
      <t>トモナ</t>
    </rPh>
    <rPh sb="7" eb="9">
      <t>テイシュツ</t>
    </rPh>
    <rPh sb="11" eb="13">
      <t>ショルイ</t>
    </rPh>
    <phoneticPr fontId="1"/>
  </si>
  <si>
    <t>〇</t>
    <phoneticPr fontId="1"/>
  </si>
  <si>
    <t>有機肥料A</t>
    <rPh sb="0" eb="2">
      <t>ユウキ</t>
    </rPh>
    <rPh sb="2" eb="4">
      <t>ヒリョウ</t>
    </rPh>
    <phoneticPr fontId="1"/>
  </si>
  <si>
    <t>YM0001</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</si>
  <si>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</si>
  <si>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</si>
  <si>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</si>
  <si>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t>R6.10</t>
    <phoneticPr fontId="1"/>
  </si>
  <si>
    <t>有機ＪＡＳ資材登録事業計画（実績）書</t>
    <rPh sb="0" eb="2">
      <t>ユウキ</t>
    </rPh>
    <rPh sb="5" eb="7">
      <t>シザイ</t>
    </rPh>
    <rPh sb="7" eb="9">
      <t>トウロク</t>
    </rPh>
    <rPh sb="9" eb="11">
      <t>ジギョウ</t>
    </rPh>
    <rPh sb="11" eb="13">
      <t>ケイカク</t>
    </rPh>
    <rPh sb="14" eb="16">
      <t>ジッセキ</t>
    </rPh>
    <rPh sb="17" eb="18">
      <t>ショ</t>
    </rPh>
    <phoneticPr fontId="1"/>
  </si>
  <si>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</si>
  <si>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</si>
  <si>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</si>
  <si>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</si>
  <si>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</si>
  <si>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</si>
  <si>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</si>
  <si>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</si>
  <si>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</si>
  <si>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</si>
  <si>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補助金振込口座の通帳（写し）</t>
    <rPh sb="0" eb="3">
      <t>ホジョキン</t>
    </rPh>
    <rPh sb="3" eb="5">
      <t>フリコミ</t>
    </rPh>
    <rPh sb="5" eb="7">
      <t>コウザ</t>
    </rPh>
    <rPh sb="8" eb="10">
      <t>ツウチョウ</t>
    </rPh>
    <rPh sb="11" eb="12">
      <t>ウツ</t>
    </rPh>
    <phoneticPr fontId="1"/>
  </si>
  <si>
    <t>税額</t>
    <rPh sb="0" eb="2">
      <t>ゼイガク</t>
    </rPh>
    <phoneticPr fontId="1"/>
  </si>
  <si>
    <t>税抜き額</t>
    <rPh sb="0" eb="2">
      <t>ゼイヌ</t>
    </rPh>
    <rPh sb="3" eb="4">
      <t>ガク</t>
    </rPh>
    <phoneticPr fontId="1"/>
  </si>
  <si>
    <t>事業費計</t>
    <rPh sb="0" eb="3">
      <t>ジギョウヒ</t>
    </rPh>
    <rPh sb="3" eb="4">
      <t>ケイ</t>
    </rPh>
    <phoneticPr fontId="1"/>
  </si>
  <si>
    <t>事業費</t>
    <rPh sb="0" eb="3">
      <t>ジギョウヒ</t>
    </rPh>
    <phoneticPr fontId="8"/>
  </si>
  <si>
    <t>様式第５号</t>
    <phoneticPr fontId="1"/>
  </si>
  <si>
    <t>【添付書類】</t>
    <rPh sb="1" eb="3">
      <t>テンプ</t>
    </rPh>
    <rPh sb="3" eb="5">
      <t>ショルイ</t>
    </rPh>
    <rPh sb="4" eb="5">
      <t>テンショ</t>
    </rPh>
    <phoneticPr fontId="1"/>
  </si>
  <si>
    <t>　「事業計画書」　　</t>
    <rPh sb="2" eb="4">
      <t>ジギョウ</t>
    </rPh>
    <rPh sb="4" eb="7">
      <t>ケイカクショ</t>
    </rPh>
    <phoneticPr fontId="1"/>
  </si>
  <si>
    <t>様式第５号</t>
    <rPh sb="0" eb="2">
      <t>ヨウシキ</t>
    </rPh>
    <rPh sb="2" eb="3">
      <t>ダイ</t>
    </rPh>
    <rPh sb="4" eb="5">
      <t>ゴウ</t>
    </rPh>
    <phoneticPr fontId="1"/>
  </si>
  <si>
    <t>交付申請書</t>
    <rPh sb="0" eb="2">
      <t>コウフ</t>
    </rPh>
    <rPh sb="2" eb="5">
      <t>シンセイショ</t>
    </rPh>
    <phoneticPr fontId="1"/>
  </si>
  <si>
    <t>交付申請</t>
    <rPh sb="0" eb="2">
      <t>コウフ</t>
    </rPh>
    <rPh sb="2" eb="4">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</si>
  <si>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</si>
  <si>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</si>
  <si>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</si>
  <si>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</si>
  <si>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</si>
  <si>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４　交付申請額</t>
    <rPh sb="2" eb="4">
      <t>コウフ</t>
    </rPh>
    <rPh sb="4" eb="7">
      <t>シンセイガク</t>
    </rPh>
    <phoneticPr fontId="8"/>
  </si>
  <si>
    <t>割当内示の額</t>
    <rPh sb="0" eb="2">
      <t>ワリアテ</t>
    </rPh>
    <rPh sb="2" eb="4">
      <t>ナイジ</t>
    </rPh>
    <rPh sb="5" eb="6">
      <t>ガク</t>
    </rPh>
    <phoneticPr fontId="1"/>
  </si>
  <si>
    <t>交付申請額</t>
    <rPh sb="0" eb="2">
      <t>コウフ</t>
    </rPh>
    <rPh sb="2" eb="5">
      <t>シンセイガク</t>
    </rPh>
    <phoneticPr fontId="1"/>
  </si>
  <si>
    <t>法人名</t>
    <rPh sb="0" eb="2">
      <t>ホウジン</t>
    </rPh>
    <rPh sb="2" eb="3">
      <t>ナ</t>
    </rPh>
    <phoneticPr fontId="1"/>
  </si>
  <si>
    <t xml:space="preserve">                                       　 </t>
    <phoneticPr fontId="1"/>
  </si>
  <si>
    <t>（法人にあっては代表者の役職と氏名）</t>
    <rPh sb="12" eb="14">
      <t>ヤクショク</t>
    </rPh>
    <phoneticPr fontId="1"/>
  </si>
  <si>
    <t>☑</t>
    <phoneticPr fontId="1"/>
  </si>
  <si>
    <t>事務局</t>
    <rPh sb="0" eb="3">
      <t>ジムキョク</t>
    </rPh>
    <phoneticPr fontId="1"/>
  </si>
  <si>
    <t>提出区分
＊ﾌﾟﾙﾀﾞｳﾝﾒﾆｭｰからｾﾚｸﾄ</t>
    <rPh sb="0" eb="2">
      <t>テイシュツ</t>
    </rPh>
    <rPh sb="2" eb="4">
      <t>クブン</t>
    </rPh>
    <phoneticPr fontId="1"/>
  </si>
  <si>
    <t>事業計画書</t>
    <rPh sb="0" eb="2">
      <t>ジギョウ</t>
    </rPh>
    <rPh sb="2" eb="5">
      <t>ケイカクショ</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</si>
  <si>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</si>
  <si>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事業実績書</t>
    <rPh sb="0" eb="2">
      <t>ジギョウ</t>
    </rPh>
    <rPh sb="2" eb="5">
      <t>ジッセキショ</t>
    </rPh>
    <phoneticPr fontId="1"/>
  </si>
  <si>
    <t>事業実績書</t>
    <rPh sb="0" eb="5">
      <t>ジギョウジッセキショ</t>
    </rPh>
    <phoneticPr fontId="1"/>
  </si>
  <si>
    <t>住　　所</t>
  </si>
  <si>
    <t>氏名</t>
  </si>
  <si>
    <t>生年月日</t>
    <phoneticPr fontId="1"/>
  </si>
  <si>
    <t>（有機JAS資材登録）</t>
    <rPh sb="0" eb="1">
      <t>ユウキ</t>
    </rPh>
    <rPh sb="5" eb="7">
      <t>シザイ</t>
    </rPh>
    <rPh sb="7" eb="9">
      <t>トウロク</t>
    </rPh>
    <phoneticPr fontId="5"/>
  </si>
  <si>
    <t>　宮崎県有機農業連絡協議会会長　殿</t>
    <rPh sb="1" eb="4">
      <t>ミヤザキケン</t>
    </rPh>
    <rPh sb="4" eb="6">
      <t>ユウキ</t>
    </rPh>
    <rPh sb="6" eb="8">
      <t>ノウギョウ</t>
    </rPh>
    <rPh sb="8" eb="10">
      <t>レンラク</t>
    </rPh>
    <rPh sb="10" eb="13">
      <t>キョウギカイ</t>
    </rPh>
    <rPh sb="13" eb="15">
      <t>カイチョウ</t>
    </rPh>
    <rPh sb="16" eb="17">
      <t>トノ</t>
    </rPh>
    <phoneticPr fontId="1"/>
  </si>
  <si>
    <t>　氏名　</t>
    <rPh sb="1" eb="3">
      <t>シメイ</t>
    </rPh>
    <phoneticPr fontId="1"/>
  </si>
  <si>
    <t>令和８年度有機農業拡大加速化事業補助金に係る交付申請書の提出について</t>
    <rPh sb="0" eb="2">
      <t>レイワ</t>
    </rPh>
    <rPh sb="28" eb="30">
      <t>テイシュツ</t>
    </rPh>
    <phoneticPr fontId="1"/>
  </si>
  <si>
    <t>　  令和８年度有機農業拡大加速化事業補助金については、令和○年〇〇月〇〇日付け宮崎</t>
    <rPh sb="3" eb="5">
      <t>レイワ</t>
    </rPh>
    <rPh sb="6" eb="8">
      <t>ネンド</t>
    </rPh>
    <rPh sb="12" eb="14">
      <t>カクダイ</t>
    </rPh>
    <rPh sb="14" eb="16">
      <t>カソク</t>
    </rPh>
    <rPh sb="16" eb="17">
      <t>カ</t>
    </rPh>
    <rPh sb="17" eb="19">
      <t>ジギョウ</t>
    </rPh>
    <rPh sb="19" eb="22">
      <t>ホジョキン</t>
    </rPh>
    <rPh sb="28" eb="30">
      <t>レイワ</t>
    </rPh>
    <rPh sb="31" eb="32">
      <t>ネン</t>
    </rPh>
    <rPh sb="34" eb="35">
      <t>ガツ</t>
    </rPh>
    <rPh sb="37" eb="38">
      <t>ヒ</t>
    </rPh>
    <rPh sb="38" eb="39">
      <t>ツ</t>
    </rPh>
    <rPh sb="40" eb="41">
      <t>ミヤ</t>
    </rPh>
    <phoneticPr fontId="1"/>
  </si>
  <si>
    <t xml:space="preserve">  有機連協第□□号の割当内示書に従い、○○○，○○○円を交付されるよう申請する。</t>
    <rPh sb="3" eb="5">
      <t>ユウキ</t>
    </rPh>
    <rPh sb="5" eb="7">
      <t>レンキョウ</t>
    </rPh>
    <rPh sb="10" eb="11">
      <t>ゴウ</t>
    </rPh>
    <rPh sb="12" eb="14">
      <t>ワリアテ</t>
    </rPh>
    <rPh sb="14" eb="16">
      <t>ナイジ</t>
    </rPh>
    <rPh sb="16" eb="17">
      <t>ショ</t>
    </rPh>
    <rPh sb="18" eb="19">
      <t>シタガコウフ</t>
    </rPh>
    <phoneticPr fontId="1"/>
  </si>
  <si>
    <t>様式第３号</t>
    <phoneticPr fontId="1"/>
  </si>
  <si>
    <t>様式１号－２</t>
    <rPh sb="0" eb="2">
      <t>ヨウシキ</t>
    </rPh>
    <rPh sb="3" eb="4">
      <t>ゴウ</t>
    </rPh>
    <phoneticPr fontId="1"/>
  </si>
  <si>
    <t>様式１号－３</t>
    <rPh sb="0" eb="2">
      <t>ヨウシキ</t>
    </rPh>
    <rPh sb="3" eb="4">
      <t>ゴウ</t>
    </rPh>
    <phoneticPr fontId="1"/>
  </si>
  <si>
    <t>様式第２号－２－１</t>
    <rPh sb="0" eb="2">
      <t>ヨウシキ</t>
    </rPh>
    <rPh sb="2" eb="3">
      <t>ダイ</t>
    </rPh>
    <rPh sb="4" eb="5">
      <t>ゴウ</t>
    </rPh>
    <phoneticPr fontId="1"/>
  </si>
  <si>
    <t>有機転換事業計画（実績）書</t>
    <rPh sb="0" eb="2">
      <t>ユウキ</t>
    </rPh>
    <rPh sb="2" eb="4">
      <t>テンカン</t>
    </rPh>
    <rPh sb="4" eb="6">
      <t>ジギョウ</t>
    </rPh>
    <rPh sb="6" eb="8">
      <t>ケイカク</t>
    </rPh>
    <rPh sb="9" eb="11">
      <t>ジッセキ</t>
    </rPh>
    <rPh sb="12" eb="13">
      <t>ショ</t>
    </rPh>
    <phoneticPr fontId="1"/>
  </si>
  <si>
    <t>様式第２号－別添２</t>
  </si>
  <si>
    <t>ほ場一覧</t>
    <phoneticPr fontId="1"/>
  </si>
  <si>
    <t xml:space="preserve">　私は、令和８年度有機農業拡大加速化事業補助金交付申請を行うに当たり、次の事項について誓約します。                            </t>
    <rPh sb="4" eb="6">
      <t>レイワ</t>
    </rPh>
    <phoneticPr fontId="1"/>
  </si>
  <si>
    <t>２　有機ＪＡＳ資材登録概要</t>
    <rPh sb="2" eb="4">
      <t>ユウキ</t>
    </rPh>
    <rPh sb="7" eb="9">
      <t>シザイ</t>
    </rPh>
    <rPh sb="9" eb="11">
      <t>トウロク</t>
    </rPh>
    <rPh sb="11" eb="13">
      <t>ガイヨウ</t>
    </rPh>
    <phoneticPr fontId="8"/>
  </si>
  <si>
    <t>　・必要に応じて行の追加をしてください</t>
    <phoneticPr fontId="1"/>
  </si>
  <si>
    <t>致します。</t>
    <rPh sb="0" eb="1">
      <t>イタ</t>
    </rPh>
    <phoneticPr fontId="1"/>
  </si>
  <si>
    <t>様式第1号-３</t>
    <phoneticPr fontId="1"/>
  </si>
  <si>
    <t xml:space="preserve">                                        　</t>
    <phoneticPr fontId="1"/>
  </si>
  <si>
    <t>令和８年度有機農業拡大加速化事業補助金については、令和○年〇〇月〇〇日付け</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phoneticPr fontId="1"/>
  </si>
  <si>
    <t>令和８年度有機農業拡大加速化事業補助金については、令和○年〇〇月〇〇日付けで</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phoneticPr fontId="1"/>
  </si>
  <si>
    <t>　　 　提出しました事業計画書につき変更したく、下記のとおり必要書類を添えて申請します。</t>
    <rPh sb="6" eb="7">
      <t>ダ</t>
    </rPh>
    <rPh sb="11" eb="16">
      <t>ジギョウケイカクショ</t>
    </rPh>
    <rPh sb="19" eb="21">
      <t>ヘンコウ</t>
    </rPh>
    <rPh sb="25" eb="27">
      <t>カキ</t>
    </rPh>
    <rPh sb="31" eb="33">
      <t>ヒツヨウ</t>
    </rPh>
    <rPh sb="33" eb="35">
      <t>ショルイ</t>
    </rPh>
    <rPh sb="36" eb="37">
      <t>ソ</t>
    </rPh>
    <rPh sb="39" eb="41">
      <t>シンセイ</t>
    </rPh>
    <phoneticPr fontId="1"/>
  </si>
  <si>
    <t>　令和８年度有機農業拡大加速化事業補助金については、令和○年〇〇月〇〇日付け</t>
    <rPh sb="1" eb="3">
      <t>レイワ</t>
    </rPh>
    <rPh sb="4" eb="6">
      <t>ネンド</t>
    </rPh>
    <rPh sb="10" eb="12">
      <t>カクダイ</t>
    </rPh>
    <rPh sb="12" eb="14">
      <t>カソク</t>
    </rPh>
    <rPh sb="14" eb="15">
      <t>カ</t>
    </rPh>
    <rPh sb="15" eb="17">
      <t>ジギョウ</t>
    </rPh>
    <rPh sb="17" eb="20">
      <t>ホジョキン</t>
    </rPh>
    <rPh sb="26" eb="28">
      <t>レイワ</t>
    </rPh>
    <rPh sb="29" eb="30">
      <t>ネン</t>
    </rPh>
    <rPh sb="32" eb="33">
      <t>ガツ</t>
    </rPh>
    <rPh sb="35" eb="36">
      <t>ヒ</t>
    </rPh>
    <rPh sb="36" eb="37">
      <t>ツ</t>
    </rPh>
    <phoneticPr fontId="1"/>
  </si>
  <si>
    <t>　　 　　で提出しました事業計画書につき変更が生じましたので必要書類を添えて届けます。</t>
    <rPh sb="9" eb="10">
      <t>ダ</t>
    </rPh>
    <rPh sb="14" eb="19">
      <t>ジギョウケイカクショ</t>
    </rPh>
    <rPh sb="22" eb="24">
      <t>ヘンコウ</t>
    </rPh>
    <rPh sb="25" eb="26">
      <t>ショウ</t>
    </rPh>
    <rPh sb="32" eb="34">
      <t>ヒツヨウ</t>
    </rPh>
    <rPh sb="34" eb="36">
      <t>ショルイ</t>
    </rPh>
    <rPh sb="37" eb="38">
      <t>ソ</t>
    </rPh>
    <rPh sb="40" eb="41">
      <t>トドケ</t>
    </rPh>
    <phoneticPr fontId="1"/>
  </si>
  <si>
    <t>　　 　で提出しました事業計画書につき事業廃止することとなりましたので届出します。</t>
    <rPh sb="6" eb="7">
      <t>ダ</t>
    </rPh>
    <rPh sb="11" eb="16">
      <t>ジギョウケイカクショ</t>
    </rPh>
    <rPh sb="19" eb="21">
      <t>ジギョウ</t>
    </rPh>
    <rPh sb="21" eb="23">
      <t>ハイシ</t>
    </rPh>
    <rPh sb="35" eb="37">
      <t>トドケデ</t>
    </rPh>
    <phoneticPr fontId="1"/>
  </si>
  <si>
    <t>提出日</t>
    <rPh sb="0" eb="2">
      <t>テイシュツ</t>
    </rPh>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</si>
</sst>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65">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6"/>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sz val="16"/>
      <name val="游ゴシック"/>
      <family val="2"/>
      <charset val="128"/>
      <scheme val="minor"/>
    </font>
    <font>
      <sz val="10"/>
      <color theme="0" tint="-0.14999847407452621"/>
      <name val="ＭＳ 明朝"/>
      <family val="1"/>
      <charset val="128"/>
    </font>
    <font>
      <sz val="9"/>
      <color theme="0" tint="-0.14999847407452621"/>
      <name val="ＭＳ 明朝"/>
      <family val="1"/>
      <charset val="128"/>
    </font>
    <font>
      <sz val="11"/>
      <color rgb="FFFF0000"/>
      <name val="ＭＳ ゴシック"/>
      <family val="3"/>
      <charset val="128"/>
    </font>
    <font>
      <sz val="9"/>
      <color theme="0" tint="-4.9989318521683403E-2"/>
      <name val="ＭＳ 明朝"/>
      <family val="1"/>
      <charset val="128"/>
    </font>
    <font>
      <sz val="9"/>
      <color theme="1"/>
      <name val="游ゴシック"/>
      <family val="3"/>
      <charset val="128"/>
      <scheme val="minor"/>
    </font>
    <font>
      <sz val="11"/>
      <color theme="1"/>
      <name val="游ゴシック"/>
      <family val="3"/>
      <charset val="128"/>
      <scheme val="minor"/>
    </font>
    <font>
      <sz val="9"/>
      <color rgb="FFFF0000"/>
      <name val="ＭＳ 明朝"/>
      <family val="1"/>
      <charset val="128"/>
    </font>
    <font>
      <sz val="10.5"/>
      <color rgb="FFFF0000"/>
      <name val="ＭＳ 明朝"/>
      <family val="1"/>
      <charset val="128"/>
    </font>
    <font>
      <sz val="10"/>
      <name val="ＭＳ 明朝"/>
      <family val="1"/>
      <charset val="128"/>
    </font>
    <font>
      <sz val="14"/>
      <color theme="1"/>
      <name val="ＭＳ 明朝"/>
      <family val="1"/>
      <charset val="128"/>
    </font>
    <font>
      <sz val="11"/>
      <color rgb="FFFF0000"/>
      <name val="ＭＳ 明朝"/>
      <family val="1"/>
      <charset val="128"/>
    </font>
    <font>
      <sz val="9"/>
      <name val="ＭＳ 明朝"/>
      <family val="1"/>
      <charset val="128"/>
    </font>
    <font>
      <sz val="10"/>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4"/>
      <color rgb="FFFF0000"/>
      <name val="游ゴシック"/>
      <family val="2"/>
      <charset val="128"/>
      <scheme val="minor"/>
    </font>
    <font>
      <b/>
      <sz val="14"/>
      <name val="游ゴシック"/>
      <family val="2"/>
      <charset val="128"/>
      <scheme val="minor"/>
    </font>
    <font>
      <sz val="12"/>
      <color theme="1"/>
      <name val="ＭＳ 明朝"/>
      <family val="1"/>
      <charset val="128"/>
    </font>
    <font>
      <sz val="12"/>
      <color theme="1"/>
      <name val="游ゴシック"/>
      <family val="2"/>
      <charset val="128"/>
      <scheme val="minor"/>
    </font>
    <font>
      <sz val="12"/>
      <name val="ＭＳ 明朝"/>
      <family val="1"/>
      <charset val="128"/>
    </font>
    <font>
      <b/>
      <sz val="10"/>
      <color theme="1"/>
      <name val="ＭＳ 明朝"/>
      <family val="1"/>
      <charset val="128"/>
    </font>
    <font>
      <b/>
      <sz val="11"/>
      <color theme="1"/>
      <name val="游ゴシック"/>
      <family val="2"/>
      <charset val="128"/>
      <scheme val="minor"/>
    </font>
    <font>
      <b/>
      <sz val="11"/>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6600"/>
        <bgColor indexed="64"/>
      </patternFill>
    </fill>
    <fill>
      <patternFill patternType="solid">
        <fgColor rgb="FFFFFF99"/>
        <bgColor indexed="64"/>
      </patternFill>
    </fill>
  </fills>
  <borders count="10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top style="hair">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medium">
        <color indexed="64"/>
      </top>
      <bottom/>
      <diagonal/>
    </border>
    <border>
      <left style="thin">
        <color auto="1"/>
      </left>
      <right style="thin">
        <color auto="1"/>
      </right>
      <top style="hair">
        <color auto="1"/>
      </top>
      <bottom style="thin">
        <color auto="1"/>
      </bottom>
      <diagonal/>
    </border>
    <border>
      <left/>
      <right style="thin">
        <color indexed="64"/>
      </right>
      <top style="thin">
        <color indexed="64"/>
      </top>
      <bottom style="double">
        <color indexed="64"/>
      </bottom>
      <diagonal/>
    </border>
    <border>
      <left/>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top style="medium">
        <color auto="1"/>
      </top>
      <bottom style="double">
        <color auto="1"/>
      </bottom>
      <diagonal/>
    </border>
    <border>
      <left style="thin">
        <color auto="1"/>
      </left>
      <right/>
      <top style="thin">
        <color auto="1"/>
      </top>
      <bottom style="hair">
        <color auto="1"/>
      </bottom>
      <diagonal/>
    </border>
    <border>
      <left style="thin">
        <color indexed="64"/>
      </left>
      <right/>
      <top style="double">
        <color indexed="64"/>
      </top>
      <bottom style="thin">
        <color auto="1"/>
      </bottom>
      <diagonal/>
    </border>
    <border>
      <left/>
      <right style="medium">
        <color indexed="64"/>
      </right>
      <top style="hair">
        <color auto="1"/>
      </top>
      <bottom style="thin">
        <color indexed="64"/>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hair">
        <color indexed="64"/>
      </top>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bottom style="medium">
        <color auto="1"/>
      </bottom>
      <diagonal/>
    </border>
    <border>
      <left/>
      <right style="hair">
        <color indexed="64"/>
      </right>
      <top style="hair">
        <color indexed="64"/>
      </top>
      <bottom style="hair">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bottom/>
      <diagonal/>
    </border>
    <border>
      <left/>
      <right style="hair">
        <color indexed="64"/>
      </right>
      <top/>
      <bottom/>
      <diagonal/>
    </border>
    <border>
      <left style="thin">
        <color indexed="64"/>
      </left>
      <right/>
      <top style="medium">
        <color indexed="64"/>
      </top>
      <bottom style="double">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double">
        <color auto="1"/>
      </bottom>
      <diagonal/>
    </border>
    <border>
      <left style="thin">
        <color auto="1"/>
      </left>
      <right style="thin">
        <color auto="1"/>
      </right>
      <top style="hair">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thin">
        <color auto="1"/>
      </right>
      <top/>
      <bottom/>
      <diagonal/>
    </border>
    <border>
      <left style="thin">
        <color auto="1"/>
      </left>
      <right style="medium">
        <color auto="1"/>
      </right>
      <top/>
      <bottom/>
      <diagonal/>
    </border>
    <border>
      <left/>
      <right style="medium">
        <color indexed="64"/>
      </right>
      <top/>
      <bottom style="thin">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auto="1"/>
      </right>
      <top style="hair">
        <color indexed="64"/>
      </top>
      <bottom style="hair">
        <color indexed="64"/>
      </bottom>
      <diagonal/>
    </border>
    <border>
      <left style="hair">
        <color indexed="64"/>
      </left>
      <right style="medium">
        <color auto="1"/>
      </right>
      <top style="hair">
        <color indexed="64"/>
      </top>
      <bottom style="medium">
        <color auto="1"/>
      </bottom>
      <diagonal/>
    </border>
    <border>
      <left style="medium">
        <color indexed="64"/>
      </left>
      <right style="medium">
        <color indexed="64"/>
      </right>
      <top style="double">
        <color indexed="64"/>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519">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1" applyFo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7" fillId="0" borderId="0" xfId="1" quotePrefix="1" applyFont="1" applyAlignment="1" applyProtection="1">
      <alignment horizontal="center" vertical="center"/>
      <protection locked="0"/>
    </xf>
    <xf numFmtId="0" fontId="9" fillId="0" borderId="0" xfId="1" quotePrefix="1" applyFont="1" applyAlignment="1" applyProtection="1">
      <alignment horizontal="center" vertical="center"/>
      <protection locked="0"/>
    </xf>
    <xf numFmtId="0" fontId="15" fillId="0" borderId="0" xfId="1" applyFont="1" applyAlignment="1" applyProtection="1">
      <alignment horizontal="left" vertical="center"/>
      <protection locked="0"/>
    </xf>
    <xf numFmtId="0" fontId="6" fillId="2" borderId="30" xfId="1" quotePrefix="1" applyFont="1" applyFill="1" applyBorder="1" applyAlignment="1" applyProtection="1">
      <alignment horizontal="center" vertical="center"/>
      <protection locked="0"/>
    </xf>
    <xf numFmtId="0" fontId="15" fillId="2" borderId="19" xfId="1" quotePrefix="1" applyFont="1" applyFill="1" applyBorder="1" applyAlignment="1" applyProtection="1">
      <alignment horizontal="center" vertical="center"/>
      <protection locked="0"/>
    </xf>
    <xf numFmtId="0" fontId="16" fillId="2" borderId="30" xfId="1" quotePrefix="1" applyFont="1" applyFill="1" applyBorder="1" applyAlignment="1" applyProtection="1">
      <alignment horizontal="center" vertical="center" wrapText="1"/>
      <protection locked="0"/>
    </xf>
    <xf numFmtId="0" fontId="14" fillId="2" borderId="1" xfId="1" applyFont="1" applyFill="1" applyBorder="1" applyAlignment="1" applyProtection="1">
      <alignment horizontal="right" vertical="center"/>
      <protection locked="0"/>
    </xf>
    <xf numFmtId="0" fontId="18" fillId="0" borderId="0" xfId="0" applyFont="1">
      <alignment vertical="center"/>
    </xf>
    <xf numFmtId="0" fontId="19" fillId="3" borderId="0" xfId="0" applyFont="1" applyFill="1">
      <alignment vertical="center"/>
    </xf>
    <xf numFmtId="0" fontId="15" fillId="0" borderId="0" xfId="1" applyFont="1" applyAlignment="1" applyProtection="1">
      <alignment horizontal="center" vertical="center"/>
      <protection locked="0"/>
    </xf>
    <xf numFmtId="0" fontId="23" fillId="3" borderId="0" xfId="0" applyFont="1" applyFill="1">
      <alignment vertical="center"/>
    </xf>
    <xf numFmtId="0" fontId="25" fillId="3" borderId="0" xfId="0" applyFont="1" applyFill="1">
      <alignment vertical="center"/>
    </xf>
    <xf numFmtId="0" fontId="19" fillId="3" borderId="11" xfId="0" applyFont="1" applyFill="1" applyBorder="1" applyAlignment="1">
      <alignment horizontal="center" vertical="center"/>
    </xf>
    <xf numFmtId="0" fontId="22" fillId="0" borderId="0" xfId="1" applyFont="1" applyProtection="1">
      <alignment vertical="center"/>
      <protection locked="0"/>
    </xf>
    <xf numFmtId="0" fontId="28" fillId="3" borderId="0" xfId="0" applyFont="1" applyFill="1">
      <alignment vertical="center"/>
    </xf>
    <xf numFmtId="0" fontId="29" fillId="3" borderId="0" xfId="0" applyFont="1" applyFill="1">
      <alignment vertical="center"/>
    </xf>
    <xf numFmtId="0" fontId="29" fillId="0" borderId="0" xfId="0" applyFont="1">
      <alignment vertical="center"/>
    </xf>
    <xf numFmtId="0" fontId="11" fillId="2" borderId="30" xfId="1" quotePrefix="1" applyFont="1" applyFill="1" applyBorder="1" applyAlignment="1" applyProtection="1">
      <alignment horizontal="center" vertical="center"/>
      <protection locked="0"/>
    </xf>
    <xf numFmtId="0" fontId="11" fillId="2" borderId="30" xfId="1" applyFont="1" applyFill="1" applyBorder="1" applyAlignment="1" applyProtection="1">
      <alignment horizontal="center" vertical="center"/>
      <protection locked="0"/>
    </xf>
    <xf numFmtId="0" fontId="9" fillId="2" borderId="19" xfId="1" quotePrefix="1" applyFont="1" applyFill="1" applyBorder="1" applyAlignment="1" applyProtection="1">
      <alignment horizontal="center" vertical="center"/>
      <protection locked="0"/>
    </xf>
    <xf numFmtId="0" fontId="30" fillId="0" borderId="65" xfId="0" applyFont="1" applyBorder="1" applyAlignment="1">
      <alignment horizontal="center" vertical="center"/>
    </xf>
    <xf numFmtId="177" fontId="25" fillId="3" borderId="1" xfId="0" applyNumberFormat="1" applyFont="1" applyFill="1" applyBorder="1">
      <alignment vertical="center"/>
    </xf>
    <xf numFmtId="0" fontId="6" fillId="2" borderId="27" xfId="1" quotePrefix="1" applyFont="1" applyFill="1" applyBorder="1" applyAlignment="1" applyProtection="1">
      <alignment horizontal="center" vertical="center"/>
      <protection locked="0"/>
    </xf>
    <xf numFmtId="0" fontId="14" fillId="2" borderId="73" xfId="1" quotePrefix="1" applyFont="1" applyFill="1" applyBorder="1" applyAlignment="1" applyProtection="1">
      <alignment horizontal="center" vertical="center"/>
      <protection locked="0"/>
    </xf>
    <xf numFmtId="0" fontId="14" fillId="2" borderId="74" xfId="1" quotePrefix="1" applyFont="1" applyFill="1" applyBorder="1" applyAlignment="1" applyProtection="1">
      <alignment horizontal="center" vertical="center"/>
      <protection locked="0"/>
    </xf>
    <xf numFmtId="0" fontId="6" fillId="2" borderId="76" xfId="1" quotePrefix="1" applyFont="1" applyFill="1" applyBorder="1" applyAlignment="1" applyProtection="1">
      <alignment horizontal="center" vertical="center"/>
      <protection locked="0"/>
    </xf>
    <xf numFmtId="0" fontId="11" fillId="2" borderId="76" xfId="1" quotePrefix="1" applyFont="1" applyFill="1" applyBorder="1" applyAlignment="1" applyProtection="1">
      <alignment horizontal="center" vertical="center"/>
      <protection locked="0"/>
    </xf>
    <xf numFmtId="0" fontId="11" fillId="2" borderId="33" xfId="1" quotePrefix="1" applyFont="1" applyFill="1" applyBorder="1" applyAlignment="1" applyProtection="1">
      <alignment horizontal="center" vertical="center"/>
      <protection locked="0"/>
    </xf>
    <xf numFmtId="0" fontId="11" fillId="2" borderId="73" xfId="1" quotePrefix="1" applyFont="1" applyFill="1" applyBorder="1" applyAlignment="1" applyProtection="1">
      <alignment horizontal="center" vertical="center"/>
      <protection locked="0"/>
    </xf>
    <xf numFmtId="0" fontId="2" fillId="3" borderId="0" xfId="0" applyFont="1" applyFill="1">
      <alignment vertical="center"/>
    </xf>
    <xf numFmtId="0" fontId="32" fillId="0" borderId="0" xfId="0" applyFont="1">
      <alignment vertical="center"/>
    </xf>
    <xf numFmtId="0" fontId="9" fillId="0" borderId="0" xfId="1" quotePrefix="1" applyFont="1" applyAlignment="1" applyProtection="1">
      <alignment horizontal="left" vertical="center"/>
      <protection locked="0"/>
    </xf>
    <xf numFmtId="0" fontId="33" fillId="0" borderId="0" xfId="0" applyFont="1">
      <alignmen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32" fillId="0" borderId="1" xfId="0" applyFont="1" applyFill="1" applyBorder="1" applyAlignment="1">
      <alignment vertical="center" wrapText="1"/>
    </xf>
    <xf numFmtId="0" fontId="2" fillId="3" borderId="0" xfId="0" applyFont="1" applyFill="1" applyBorder="1" applyAlignment="1">
      <alignment horizontal="center" vertical="center"/>
    </xf>
    <xf numFmtId="0" fontId="37" fillId="3" borderId="0" xfId="0" applyFont="1" applyFill="1" applyBorder="1" applyAlignment="1">
      <alignment horizontal="center" vertical="center"/>
    </xf>
    <xf numFmtId="0" fontId="31" fillId="3" borderId="0" xfId="0" applyFont="1" applyFill="1" applyBorder="1">
      <alignment vertical="center"/>
    </xf>
    <xf numFmtId="0" fontId="32" fillId="3"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xf>
    <xf numFmtId="0" fontId="33" fillId="0" borderId="0" xfId="0" applyFont="1" applyAlignment="1">
      <alignment horizontal="left" vertical="center"/>
    </xf>
    <xf numFmtId="0" fontId="15" fillId="3" borderId="0" xfId="0" applyFont="1" applyFill="1">
      <alignment vertical="center"/>
    </xf>
    <xf numFmtId="0" fontId="9" fillId="3" borderId="0" xfId="0" applyFont="1" applyFill="1">
      <alignment vertical="center"/>
    </xf>
    <xf numFmtId="0" fontId="38" fillId="3" borderId="0" xfId="0" applyFont="1" applyFill="1">
      <alignment vertical="center"/>
    </xf>
    <xf numFmtId="0" fontId="39" fillId="3" borderId="0" xfId="0" applyFont="1" applyFill="1">
      <alignment vertical="center"/>
    </xf>
    <xf numFmtId="0" fontId="39" fillId="0" borderId="0" xfId="0" applyFont="1">
      <alignment vertical="center"/>
    </xf>
    <xf numFmtId="0" fontId="11" fillId="2" borderId="65"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30" xfId="0" applyFont="1" applyFill="1" applyBorder="1" applyAlignment="1">
      <alignment horizontal="center" vertical="center"/>
    </xf>
    <xf numFmtId="0" fontId="15" fillId="0" borderId="0" xfId="0" applyFont="1">
      <alignment vertical="center"/>
    </xf>
    <xf numFmtId="0" fontId="9" fillId="0" borderId="0" xfId="0" applyFont="1">
      <alignment vertical="center"/>
    </xf>
    <xf numFmtId="0" fontId="19" fillId="4" borderId="0" xfId="0" applyFont="1" applyFill="1">
      <alignment vertical="center"/>
    </xf>
    <xf numFmtId="0" fontId="15" fillId="3" borderId="0" xfId="1" quotePrefix="1" applyFont="1" applyFill="1" applyAlignment="1" applyProtection="1">
      <alignment horizontal="center" vertical="center"/>
      <protection locked="0"/>
    </xf>
    <xf numFmtId="0" fontId="19" fillId="0" borderId="0" xfId="0" applyFont="1" applyAlignment="1">
      <alignment horizontal="center" vertical="center"/>
    </xf>
    <xf numFmtId="0" fontId="2" fillId="0" borderId="91" xfId="0" applyFont="1" applyBorder="1">
      <alignment vertical="center"/>
    </xf>
    <xf numFmtId="0" fontId="21" fillId="3" borderId="0" xfId="0" applyFont="1" applyFill="1" applyAlignment="1">
      <alignment vertical="center"/>
    </xf>
    <xf numFmtId="0" fontId="31" fillId="0" borderId="0" xfId="0" applyFont="1">
      <alignment vertical="center"/>
    </xf>
    <xf numFmtId="0" fontId="19" fillId="3" borderId="40" xfId="0" applyFont="1" applyFill="1" applyBorder="1">
      <alignment vertical="center"/>
    </xf>
    <xf numFmtId="0" fontId="7" fillId="2" borderId="37" xfId="1" applyFont="1" applyFill="1" applyBorder="1" applyAlignment="1" applyProtection="1">
      <alignment horizontal="center" vertical="center"/>
      <protection locked="0"/>
    </xf>
    <xf numFmtId="0" fontId="19" fillId="3" borderId="14" xfId="0" applyFont="1" applyFill="1" applyBorder="1">
      <alignment vertical="center"/>
    </xf>
    <xf numFmtId="0" fontId="2" fillId="0" borderId="0" xfId="0" applyFont="1" applyBorder="1">
      <alignment vertical="center"/>
    </xf>
    <xf numFmtId="0" fontId="3" fillId="0" borderId="77" xfId="0" applyFont="1" applyBorder="1">
      <alignment vertical="center"/>
    </xf>
    <xf numFmtId="0" fontId="2" fillId="0" borderId="92" xfId="0" applyFont="1" applyBorder="1">
      <alignment vertical="center"/>
    </xf>
    <xf numFmtId="0" fontId="2" fillId="0" borderId="78" xfId="0" applyFont="1" applyBorder="1">
      <alignment vertical="center"/>
    </xf>
    <xf numFmtId="0" fontId="19" fillId="3" borderId="0" xfId="0" applyFont="1" applyFill="1" applyAlignment="1">
      <alignment horizontal="left" vertical="center"/>
    </xf>
    <xf numFmtId="0" fontId="14" fillId="2" borderId="30" xfId="1" applyFont="1" applyFill="1" applyBorder="1" applyAlignment="1" applyProtection="1">
      <alignment horizontal="center" vertical="center"/>
      <protection locked="0"/>
    </xf>
    <xf numFmtId="0" fontId="14" fillId="0" borderId="0" xfId="1" quotePrefix="1" applyFont="1" applyAlignment="1" applyProtection="1">
      <alignment horizontal="left" vertical="center"/>
      <protection locked="0"/>
    </xf>
    <xf numFmtId="0" fontId="19" fillId="0" borderId="0" xfId="0" applyFont="1">
      <alignment vertical="center"/>
    </xf>
    <xf numFmtId="0" fontId="23" fillId="4" borderId="0" xfId="0" applyFont="1" applyFill="1" applyAlignment="1">
      <alignment horizontal="center" vertical="center"/>
    </xf>
    <xf numFmtId="0" fontId="19" fillId="0" borderId="1" xfId="0" applyFont="1" applyBorder="1" applyAlignment="1">
      <alignment horizontal="center" vertical="center"/>
    </xf>
    <xf numFmtId="0" fontId="19" fillId="2" borderId="60" xfId="0" applyFont="1" applyFill="1" applyBorder="1" applyAlignment="1">
      <alignment horizontal="center" vertical="center"/>
    </xf>
    <xf numFmtId="0" fontId="19" fillId="2" borderId="85" xfId="0" applyFont="1" applyFill="1" applyBorder="1" applyAlignment="1">
      <alignment horizontal="center" vertical="center"/>
    </xf>
    <xf numFmtId="0" fontId="19" fillId="0" borderId="63" xfId="0" applyFont="1" applyBorder="1" applyAlignment="1">
      <alignment horizontal="center" vertical="center"/>
    </xf>
    <xf numFmtId="176" fontId="19" fillId="0" borderId="71" xfId="0" applyNumberFormat="1" applyFont="1" applyBorder="1" applyAlignment="1">
      <alignment horizontal="center" vertical="center"/>
    </xf>
    <xf numFmtId="0" fontId="19" fillId="0" borderId="11" xfId="0" applyFont="1" applyBorder="1" applyAlignment="1">
      <alignment horizontal="center" vertical="center"/>
    </xf>
    <xf numFmtId="0" fontId="19" fillId="3" borderId="12" xfId="0" applyFont="1" applyFill="1" applyBorder="1">
      <alignment vertical="center"/>
    </xf>
    <xf numFmtId="0" fontId="19" fillId="3" borderId="5" xfId="0" applyFont="1" applyFill="1" applyBorder="1">
      <alignment vertical="center"/>
    </xf>
    <xf numFmtId="176" fontId="19" fillId="0" borderId="4" xfId="0" applyNumberFormat="1" applyFont="1" applyBorder="1" applyAlignment="1">
      <alignment horizontal="center" vertical="center"/>
    </xf>
    <xf numFmtId="0" fontId="19" fillId="0" borderId="20" xfId="0" applyFont="1" applyBorder="1" applyAlignment="1">
      <alignment horizontal="center" vertical="center"/>
    </xf>
    <xf numFmtId="176" fontId="19" fillId="0" borderId="21" xfId="0" applyNumberFormat="1" applyFont="1" applyBorder="1" applyAlignment="1">
      <alignment horizontal="center" vertical="center"/>
    </xf>
    <xf numFmtId="0" fontId="19" fillId="3" borderId="0" xfId="0" applyFont="1" applyFill="1" applyBorder="1">
      <alignment vertical="center"/>
    </xf>
    <xf numFmtId="0" fontId="19" fillId="0" borderId="0" xfId="0" applyFont="1" applyBorder="1" applyAlignment="1">
      <alignment horizontal="center" vertical="center"/>
    </xf>
    <xf numFmtId="176" fontId="19" fillId="0" borderId="0" xfId="0" applyNumberFormat="1" applyFont="1" applyBorder="1" applyAlignment="1">
      <alignment horizontal="center" vertical="center"/>
    </xf>
    <xf numFmtId="0" fontId="19" fillId="3" borderId="0" xfId="0" applyFont="1" applyFill="1" applyBorder="1" applyAlignment="1">
      <alignment horizontal="center" vertical="center"/>
    </xf>
    <xf numFmtId="177" fontId="19" fillId="0" borderId="4" xfId="0" applyNumberFormat="1" applyFont="1" applyBorder="1" applyAlignment="1">
      <alignment horizontal="center" vertical="center"/>
    </xf>
    <xf numFmtId="0" fontId="41" fillId="3" borderId="0" xfId="0" applyFont="1" applyFill="1">
      <alignment vertical="center"/>
    </xf>
    <xf numFmtId="0" fontId="19" fillId="0" borderId="0" xfId="0" applyFont="1" applyAlignment="1">
      <alignment horizontal="center" vertical="center" shrinkToFit="1"/>
    </xf>
    <xf numFmtId="0" fontId="39" fillId="4" borderId="0" xfId="0" applyFont="1" applyFill="1">
      <alignment vertical="center"/>
    </xf>
    <xf numFmtId="0" fontId="39" fillId="0" borderId="0" xfId="0" applyFont="1" applyAlignment="1">
      <alignment horizontal="center" vertical="center"/>
    </xf>
    <xf numFmtId="0" fontId="2" fillId="3" borderId="44" xfId="0" applyFont="1" applyFill="1" applyBorder="1" applyAlignment="1">
      <alignment vertical="center"/>
    </xf>
    <xf numFmtId="0" fontId="25" fillId="0" borderId="0" xfId="0" applyFont="1">
      <alignment vertical="center"/>
    </xf>
    <xf numFmtId="0" fontId="0" fillId="0" borderId="0" xfId="0">
      <alignment vertical="center"/>
    </xf>
    <xf numFmtId="0" fontId="14" fillId="0" borderId="0" xfId="1" quotePrefix="1" applyFont="1" applyAlignment="1" applyProtection="1">
      <alignment horizontal="left" vertical="center"/>
      <protection locked="0"/>
    </xf>
    <xf numFmtId="0" fontId="19" fillId="0" borderId="0" xfId="0" applyFont="1">
      <alignment vertical="center"/>
    </xf>
    <xf numFmtId="0" fontId="45" fillId="0" borderId="0" xfId="0" applyFont="1" applyBorder="1">
      <alignment vertical="center"/>
    </xf>
    <xf numFmtId="0" fontId="31" fillId="0" borderId="0" xfId="0" applyFont="1" applyBorder="1">
      <alignment vertical="center"/>
    </xf>
    <xf numFmtId="0" fontId="31" fillId="0" borderId="0" xfId="0" applyFont="1" applyFill="1" applyBorder="1">
      <alignment vertical="center"/>
    </xf>
    <xf numFmtId="0" fontId="32" fillId="0" borderId="0" xfId="0" applyFont="1" applyFill="1" applyBorder="1" applyAlignment="1">
      <alignment vertical="center" wrapText="1"/>
    </xf>
    <xf numFmtId="0" fontId="2" fillId="0" borderId="0" xfId="0" applyFont="1" applyFill="1" applyBorder="1" applyAlignment="1">
      <alignment horizontal="center" vertical="center"/>
    </xf>
    <xf numFmtId="0" fontId="3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wrapText="1"/>
    </xf>
    <xf numFmtId="0" fontId="31" fillId="0" borderId="0" xfId="0" applyFont="1" applyFill="1" applyBorder="1" applyAlignment="1">
      <alignment vertical="center"/>
    </xf>
    <xf numFmtId="0" fontId="2" fillId="0" borderId="0" xfId="0" applyFont="1" applyFill="1" applyBorder="1" applyAlignment="1">
      <alignment vertical="center"/>
    </xf>
    <xf numFmtId="0" fontId="31" fillId="0" borderId="0" xfId="0" applyFont="1" applyFill="1" applyBorder="1" applyAlignment="1">
      <alignment vertical="center" wrapText="1"/>
    </xf>
    <xf numFmtId="0" fontId="2" fillId="0" borderId="0" xfId="0" applyFont="1" applyFill="1" applyBorder="1">
      <alignmen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Fill="1" applyBorder="1">
      <alignment vertical="center"/>
    </xf>
    <xf numFmtId="0" fontId="2" fillId="0" borderId="0" xfId="0" applyFont="1" applyAlignment="1">
      <alignment horizontal="center" vertical="center"/>
    </xf>
    <xf numFmtId="0" fontId="19" fillId="2" borderId="95" xfId="0" applyFont="1" applyFill="1" applyBorder="1" applyAlignment="1">
      <alignment horizontal="center" vertical="center"/>
    </xf>
    <xf numFmtId="177" fontId="19" fillId="0" borderId="31" xfId="0" applyNumberFormat="1" applyFont="1" applyBorder="1" applyAlignment="1">
      <alignment horizontal="center" vertical="center"/>
    </xf>
    <xf numFmtId="0" fontId="19" fillId="4" borderId="2" xfId="0" applyFont="1" applyFill="1" applyBorder="1">
      <alignment vertical="center"/>
    </xf>
    <xf numFmtId="0" fontId="19" fillId="4" borderId="39" xfId="0" applyFont="1" applyFill="1" applyBorder="1">
      <alignment vertical="center"/>
    </xf>
    <xf numFmtId="0" fontId="19" fillId="4" borderId="64" xfId="0" applyFont="1" applyFill="1" applyBorder="1">
      <alignment vertical="center"/>
    </xf>
    <xf numFmtId="0" fontId="19" fillId="4" borderId="22" xfId="0" applyFont="1" applyFill="1" applyBorder="1">
      <alignment vertical="center"/>
    </xf>
    <xf numFmtId="0" fontId="23" fillId="4" borderId="41" xfId="0" applyFont="1" applyFill="1" applyBorder="1" applyAlignment="1">
      <alignment horizontal="center" vertical="center"/>
    </xf>
    <xf numFmtId="0" fontId="32" fillId="0" borderId="0" xfId="0" applyFont="1" applyAlignment="1">
      <alignment horizontal="left"/>
    </xf>
    <xf numFmtId="0" fontId="2" fillId="0" borderId="34" xfId="0" applyFont="1" applyBorder="1">
      <alignment vertical="center"/>
    </xf>
    <xf numFmtId="0" fontId="32" fillId="0" borderId="0" xfId="0" applyFont="1" applyBorder="1">
      <alignment vertical="center"/>
    </xf>
    <xf numFmtId="0" fontId="2" fillId="0" borderId="64" xfId="0" applyFont="1" applyBorder="1" applyAlignment="1">
      <alignment horizontal="right" vertical="center"/>
    </xf>
    <xf numFmtId="0" fontId="0" fillId="3" borderId="1" xfId="0" applyFill="1" applyBorder="1" applyAlignment="1">
      <alignment horizontal="center" vertical="center" textRotation="255" wrapText="1"/>
    </xf>
    <xf numFmtId="0" fontId="32" fillId="0" borderId="0" xfId="0" applyFont="1" applyBorder="1" applyAlignment="1">
      <alignment vertical="center" wrapText="1"/>
    </xf>
    <xf numFmtId="0" fontId="2" fillId="0" borderId="64"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3" borderId="0" xfId="0" applyFont="1" applyFill="1" applyBorder="1" applyAlignment="1">
      <alignment vertical="center" wrapText="1"/>
    </xf>
    <xf numFmtId="0" fontId="31" fillId="2" borderId="97" xfId="0" applyFont="1" applyFill="1" applyBorder="1" applyAlignment="1">
      <alignment horizontal="center" vertical="center"/>
    </xf>
    <xf numFmtId="0" fontId="2" fillId="0" borderId="0" xfId="0" applyFont="1" applyBorder="1" applyAlignment="1">
      <alignment vertical="center"/>
    </xf>
    <xf numFmtId="0" fontId="2" fillId="3" borderId="0" xfId="0" applyFont="1" applyFill="1" applyBorder="1" applyAlignment="1">
      <alignment vertical="center"/>
    </xf>
    <xf numFmtId="0" fontId="0" fillId="0" borderId="63" xfId="0" applyBorder="1" applyAlignment="1">
      <alignment horizontal="center" vertical="center"/>
    </xf>
    <xf numFmtId="0" fontId="2" fillId="0" borderId="63" xfId="0" applyFont="1" applyBorder="1" applyAlignment="1">
      <alignment vertical="center"/>
    </xf>
    <xf numFmtId="0" fontId="2" fillId="0" borderId="63"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left" vertical="center"/>
    </xf>
    <xf numFmtId="0" fontId="2" fillId="0" borderId="1" xfId="0" applyFont="1" applyBorder="1" applyAlignment="1">
      <alignment vertical="center" wrapText="1"/>
    </xf>
    <xf numFmtId="0" fontId="32" fillId="0" borderId="1" xfId="0" applyFont="1" applyBorder="1" applyAlignment="1">
      <alignment horizontal="left" vertical="center"/>
    </xf>
    <xf numFmtId="0" fontId="2" fillId="0" borderId="0" xfId="0" applyFont="1" applyBorder="1" applyAlignment="1">
      <alignment horizontal="left" vertical="center" wrapText="1"/>
    </xf>
    <xf numFmtId="0" fontId="0" fillId="2" borderId="36" xfId="0" applyFill="1" applyBorder="1" applyAlignment="1">
      <alignment horizontal="center" vertical="center" wrapText="1"/>
    </xf>
    <xf numFmtId="0" fontId="26" fillId="0" borderId="0" xfId="0" applyFont="1" applyFill="1" applyBorder="1" applyAlignment="1">
      <alignment vertical="center"/>
    </xf>
    <xf numFmtId="0" fontId="25" fillId="0" borderId="0" xfId="0" applyFont="1" applyFill="1" applyBorder="1" applyAlignment="1">
      <alignment vertical="center" wrapText="1"/>
    </xf>
    <xf numFmtId="0" fontId="11" fillId="2" borderId="38" xfId="1" quotePrefix="1" applyFont="1" applyFill="1" applyBorder="1" applyAlignment="1" applyProtection="1">
      <alignment horizontal="center" vertical="center"/>
      <protection locked="0"/>
    </xf>
    <xf numFmtId="0" fontId="39" fillId="0" borderId="0" xfId="0" applyFont="1">
      <alignment vertical="center"/>
    </xf>
    <xf numFmtId="0" fontId="9" fillId="2" borderId="100" xfId="1" quotePrefix="1" applyFont="1" applyFill="1" applyBorder="1" applyAlignment="1" applyProtection="1">
      <alignment horizontal="center" vertical="center"/>
      <protection locked="0"/>
    </xf>
    <xf numFmtId="0" fontId="9" fillId="2" borderId="38" xfId="1" quotePrefix="1" applyFont="1" applyFill="1" applyBorder="1" applyAlignment="1" applyProtection="1">
      <alignment horizontal="center" vertical="center"/>
      <protection locked="0"/>
    </xf>
    <xf numFmtId="0" fontId="6" fillId="2" borderId="38" xfId="1" quotePrefix="1" applyFont="1" applyFill="1" applyBorder="1" applyAlignment="1" applyProtection="1">
      <alignment horizontal="center" vertical="center" wrapText="1"/>
      <protection locked="0"/>
    </xf>
    <xf numFmtId="0" fontId="2" fillId="3" borderId="0" xfId="0" applyFont="1" applyFill="1" applyBorder="1" applyAlignment="1">
      <alignment horizontal="right" vertical="center"/>
    </xf>
    <xf numFmtId="0" fontId="11" fillId="2" borderId="100" xfId="1" quotePrefix="1" applyFont="1" applyFill="1" applyBorder="1" applyAlignment="1" applyProtection="1">
      <alignment horizontal="center" vertical="center"/>
      <protection locked="0"/>
    </xf>
    <xf numFmtId="0" fontId="32" fillId="0" borderId="1" xfId="0" applyFont="1" applyFill="1" applyBorder="1">
      <alignment vertical="center"/>
    </xf>
    <xf numFmtId="0" fontId="25" fillId="0" borderId="0" xfId="0" applyFont="1">
      <alignment vertical="center"/>
    </xf>
    <xf numFmtId="0" fontId="0" fillId="0" borderId="0" xfId="0">
      <alignment vertical="center"/>
    </xf>
    <xf numFmtId="0" fontId="14" fillId="0" borderId="0" xfId="1" quotePrefix="1" applyFont="1" applyAlignment="1" applyProtection="1">
      <alignment horizontal="left" vertical="center"/>
      <protection locked="0"/>
    </xf>
    <xf numFmtId="0" fontId="0" fillId="0" borderId="0" xfId="0" applyAlignment="1">
      <alignment horizontal="left" vertical="center"/>
    </xf>
    <xf numFmtId="0" fontId="44" fillId="0" borderId="0" xfId="0" applyFont="1" applyAlignment="1">
      <alignment horizontal="left" vertical="center"/>
    </xf>
    <xf numFmtId="0" fontId="0" fillId="3" borderId="1" xfId="0" applyFont="1" applyFill="1" applyBorder="1" applyAlignment="1">
      <alignment horizontal="center" vertical="center" textRotation="255" wrapText="1"/>
    </xf>
    <xf numFmtId="0" fontId="49" fillId="0" borderId="0" xfId="0" applyFont="1" applyAlignment="1">
      <alignment horizontal="left" vertical="center" indent="6"/>
    </xf>
    <xf numFmtId="0" fontId="49" fillId="0" borderId="0" xfId="0" applyFont="1" applyAlignment="1">
      <alignment horizontal="left" vertical="center" indent="7"/>
    </xf>
    <xf numFmtId="0" fontId="0" fillId="0" borderId="0" xfId="0" applyFill="1" applyBorder="1" applyAlignment="1">
      <alignment vertical="center"/>
    </xf>
    <xf numFmtId="0" fontId="2" fillId="0" borderId="75" xfId="0" applyFont="1" applyBorder="1">
      <alignment vertical="center"/>
    </xf>
    <xf numFmtId="0" fontId="50" fillId="0" borderId="1" xfId="0" applyFont="1" applyFill="1" applyBorder="1">
      <alignment vertical="center"/>
    </xf>
    <xf numFmtId="0" fontId="50" fillId="0" borderId="1" xfId="0" applyFont="1" applyFill="1" applyBorder="1" applyAlignment="1">
      <alignment vertical="center" wrapText="1"/>
    </xf>
    <xf numFmtId="38" fontId="0" fillId="2" borderId="48" xfId="3" applyFont="1" applyFill="1" applyBorder="1" applyAlignment="1">
      <alignment horizontal="center" vertical="center"/>
    </xf>
    <xf numFmtId="0" fontId="19" fillId="2" borderId="1" xfId="0" applyFont="1" applyFill="1" applyBorder="1" applyAlignment="1">
      <alignment horizontal="center" vertical="center"/>
    </xf>
    <xf numFmtId="0" fontId="2" fillId="0" borderId="63" xfId="0" applyFont="1" applyBorder="1" applyAlignment="1">
      <alignment horizontal="center" vertical="center"/>
    </xf>
    <xf numFmtId="176" fontId="2" fillId="0" borderId="71" xfId="0" applyNumberFormat="1" applyFont="1" applyBorder="1" applyAlignment="1">
      <alignment horizontal="center" vertical="center"/>
    </xf>
    <xf numFmtId="0" fontId="2" fillId="3" borderId="12" xfId="0" applyFont="1" applyFill="1" applyBorder="1">
      <alignment vertical="center"/>
    </xf>
    <xf numFmtId="0" fontId="2" fillId="3" borderId="5" xfId="0" applyFont="1" applyFill="1" applyBorder="1">
      <alignment vertical="center"/>
    </xf>
    <xf numFmtId="0" fontId="2" fillId="0" borderId="1" xfId="0" applyFont="1" applyBorder="1" applyAlignment="1">
      <alignment horizontal="center" vertical="center"/>
    </xf>
    <xf numFmtId="176" fontId="2" fillId="0" borderId="4" xfId="0" applyNumberFormat="1" applyFont="1" applyBorder="1" applyAlignment="1">
      <alignment horizontal="center" vertical="center"/>
    </xf>
    <xf numFmtId="0" fontId="2" fillId="0" borderId="20" xfId="0" applyFont="1" applyBorder="1" applyAlignment="1">
      <alignment horizontal="center" vertical="center"/>
    </xf>
    <xf numFmtId="176" fontId="2" fillId="0" borderId="21"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31" xfId="0" applyNumberFormat="1" applyFont="1" applyBorder="1" applyAlignment="1">
      <alignment horizontal="center" vertical="center"/>
    </xf>
    <xf numFmtId="38" fontId="19" fillId="2" borderId="103" xfId="3"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38" fontId="51" fillId="0" borderId="103" xfId="3" applyFont="1" applyBorder="1" applyAlignment="1">
      <alignment vertical="center"/>
    </xf>
    <xf numFmtId="38" fontId="51" fillId="0" borderId="104" xfId="3" applyFont="1" applyBorder="1" applyAlignment="1">
      <alignment vertical="center"/>
    </xf>
    <xf numFmtId="38" fontId="51" fillId="0" borderId="105" xfId="3" applyFont="1" applyBorder="1" applyAlignment="1">
      <alignment vertical="center"/>
    </xf>
    <xf numFmtId="0" fontId="51" fillId="0" borderId="104" xfId="0" applyFont="1" applyBorder="1" applyAlignment="1">
      <alignment vertical="center"/>
    </xf>
    <xf numFmtId="38" fontId="51" fillId="0" borderId="105"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5" fillId="0" borderId="0" xfId="0" applyFont="1">
      <alignment vertical="center"/>
    </xf>
    <xf numFmtId="0" fontId="32" fillId="3" borderId="0" xfId="0" applyFont="1" applyFill="1" applyBorder="1" applyAlignment="1">
      <alignment horizontal="left"/>
    </xf>
    <xf numFmtId="0" fontId="43" fillId="0" borderId="0" xfId="0" applyFont="1" applyBorder="1">
      <alignment vertical="center"/>
    </xf>
    <xf numFmtId="0" fontId="42" fillId="0" borderId="0" xfId="0" applyFont="1" applyBorder="1" applyAlignment="1">
      <alignment vertical="center" wrapText="1"/>
    </xf>
    <xf numFmtId="0" fontId="52" fillId="0" borderId="1" xfId="0" applyFont="1" applyBorder="1">
      <alignment vertical="center"/>
    </xf>
    <xf numFmtId="0" fontId="22" fillId="0" borderId="0" xfId="1" applyFont="1" applyAlignment="1" applyProtection="1">
      <protection locked="0"/>
    </xf>
    <xf numFmtId="0" fontId="7" fillId="0" borderId="0" xfId="1" applyFont="1" applyAlignment="1" applyProtection="1">
      <protection locked="0"/>
    </xf>
    <xf numFmtId="0" fontId="19" fillId="0" borderId="0" xfId="0" applyFont="1" applyAlignment="1"/>
    <xf numFmtId="0" fontId="53" fillId="2" borderId="36" xfId="0" applyFont="1" applyFill="1" applyBorder="1" applyAlignment="1">
      <alignment horizontal="center" vertical="center"/>
    </xf>
    <xf numFmtId="0" fontId="53" fillId="2" borderId="45" xfId="0" applyFont="1" applyFill="1" applyBorder="1" applyAlignment="1">
      <alignment horizontal="center" vertical="center"/>
    </xf>
    <xf numFmtId="0" fontId="50" fillId="3" borderId="37" xfId="0" applyFont="1" applyFill="1" applyBorder="1" applyAlignment="1">
      <alignment horizontal="center" vertical="center"/>
    </xf>
    <xf numFmtId="0" fontId="50" fillId="3" borderId="2" xfId="0" applyFont="1" applyFill="1" applyBorder="1" applyAlignment="1">
      <alignment horizontal="center" vertical="center"/>
    </xf>
    <xf numFmtId="0" fontId="54" fillId="3" borderId="24" xfId="0" applyFont="1" applyFill="1" applyBorder="1" applyAlignment="1">
      <alignment horizontal="left" vertical="center"/>
    </xf>
    <xf numFmtId="0" fontId="29" fillId="3" borderId="24" xfId="0" applyFont="1" applyFill="1" applyBorder="1" applyAlignment="1">
      <alignment horizontal="left" vertical="center"/>
    </xf>
    <xf numFmtId="0" fontId="29" fillId="3" borderId="1" xfId="0" applyFont="1" applyFill="1" applyBorder="1" applyAlignment="1">
      <alignment horizontal="center" vertical="center" textRotation="255" wrapText="1"/>
    </xf>
    <xf numFmtId="0" fontId="54" fillId="3" borderId="1" xfId="0" applyFont="1" applyFill="1" applyBorder="1" applyAlignment="1">
      <alignment horizontal="left" vertical="center"/>
    </xf>
    <xf numFmtId="0" fontId="4" fillId="0" borderId="1" xfId="0" applyFont="1" applyBorder="1" applyAlignment="1">
      <alignment horizontal="left" vertical="center" wrapText="1"/>
    </xf>
    <xf numFmtId="0" fontId="4" fillId="3" borderId="24" xfId="0" applyFont="1" applyFill="1" applyBorder="1" applyAlignment="1">
      <alignment horizontal="center" vertical="center" wrapText="1"/>
    </xf>
    <xf numFmtId="0" fontId="4" fillId="0" borderId="1" xfId="0" applyFont="1" applyBorder="1">
      <alignment vertical="center"/>
    </xf>
    <xf numFmtId="0" fontId="4" fillId="3" borderId="37" xfId="0" applyFont="1" applyFill="1" applyBorder="1" applyAlignment="1">
      <alignment horizontal="center" vertical="center" textRotation="255" wrapText="1"/>
    </xf>
    <xf numFmtId="0" fontId="50" fillId="0" borderId="1" xfId="0" applyFont="1" applyBorder="1">
      <alignment vertical="center"/>
    </xf>
    <xf numFmtId="0" fontId="50" fillId="0" borderId="1" xfId="0" applyFont="1" applyBorder="1" applyAlignment="1">
      <alignment vertical="center" wrapText="1"/>
    </xf>
    <xf numFmtId="0" fontId="50" fillId="0" borderId="44" xfId="0" applyFont="1" applyBorder="1">
      <alignment vertical="center"/>
    </xf>
    <xf numFmtId="0" fontId="14" fillId="0" borderId="0" xfId="1" quotePrefix="1" applyFont="1" applyAlignment="1" applyProtection="1">
      <alignment horizontal="left"/>
      <protection locked="0"/>
    </xf>
    <xf numFmtId="0" fontId="39" fillId="2" borderId="77" xfId="0" applyFont="1" applyFill="1" applyBorder="1" applyAlignment="1">
      <alignment horizontal="left" vertical="center"/>
    </xf>
    <xf numFmtId="0" fontId="39" fillId="2" borderId="77" xfId="0" applyFont="1" applyFill="1" applyBorder="1">
      <alignment vertical="center"/>
    </xf>
    <xf numFmtId="38" fontId="39" fillId="0" borderId="107" xfId="3" applyFont="1" applyBorder="1" applyAlignment="1">
      <alignment vertical="center"/>
    </xf>
    <xf numFmtId="0" fontId="0" fillId="0" borderId="0" xfId="0">
      <alignment vertical="center"/>
    </xf>
    <xf numFmtId="0" fontId="24" fillId="0" borderId="0" xfId="1" quotePrefix="1" applyFont="1" applyAlignment="1" applyProtection="1">
      <alignment horizontal="left" vertical="center"/>
      <protection locked="0"/>
    </xf>
    <xf numFmtId="0" fontId="24" fillId="0" borderId="0" xfId="0" applyFont="1" applyAlignment="1">
      <alignment horizontal="left" vertical="center"/>
    </xf>
    <xf numFmtId="0" fontId="13" fillId="8" borderId="36" xfId="0" applyFont="1" applyFill="1" applyBorder="1" applyAlignment="1">
      <alignment horizontal="center" vertical="center"/>
    </xf>
    <xf numFmtId="0" fontId="46" fillId="8" borderId="36" xfId="0" applyFont="1" applyFill="1" applyBorder="1" applyAlignment="1">
      <alignment horizontal="center" vertical="center"/>
    </xf>
    <xf numFmtId="0" fontId="57" fillId="0" borderId="12" xfId="0" applyFont="1" applyBorder="1" applyAlignment="1">
      <alignment horizontal="center" vertical="center" wrapText="1"/>
    </xf>
    <xf numFmtId="0" fontId="9" fillId="2" borderId="30" xfId="1" quotePrefix="1" applyFont="1" applyFill="1" applyBorder="1" applyAlignment="1" applyProtection="1">
      <alignment horizontal="center" vertical="center" wrapText="1"/>
      <protection locked="0"/>
    </xf>
    <xf numFmtId="0" fontId="47" fillId="0" borderId="0" xfId="0" applyFont="1">
      <alignment vertical="center"/>
    </xf>
    <xf numFmtId="0" fontId="47" fillId="0" borderId="0" xfId="0" applyFont="1" applyAlignment="1">
      <alignment horizontal="left" vertical="center"/>
    </xf>
    <xf numFmtId="0" fontId="47" fillId="0" borderId="50" xfId="0" applyFont="1" applyBorder="1" applyAlignment="1">
      <alignment horizontal="right" vertical="center"/>
    </xf>
    <xf numFmtId="0" fontId="46" fillId="0" borderId="0" xfId="0" applyFont="1">
      <alignment vertical="center"/>
    </xf>
    <xf numFmtId="0" fontId="24" fillId="0" borderId="0" xfId="0" applyFont="1" applyAlignment="1">
      <alignment vertical="center"/>
    </xf>
    <xf numFmtId="0" fontId="23" fillId="0" borderId="0" xfId="0" applyFont="1" applyAlignment="1">
      <alignment horizontal="center" vertical="center"/>
    </xf>
    <xf numFmtId="0" fontId="19" fillId="3" borderId="68" xfId="0" applyFont="1" applyFill="1" applyBorder="1">
      <alignment vertical="center"/>
    </xf>
    <xf numFmtId="0" fontId="7" fillId="2" borderId="44" xfId="1" applyFont="1" applyFill="1" applyBorder="1" applyAlignment="1" applyProtection="1">
      <alignment horizontal="center" vertical="center"/>
      <protection locked="0"/>
    </xf>
    <xf numFmtId="0" fontId="0" fillId="0" borderId="0" xfId="0" applyAlignment="1">
      <alignment vertical="center"/>
    </xf>
    <xf numFmtId="0" fontId="32" fillId="3" borderId="0" xfId="0" applyFont="1" applyFill="1" applyAlignment="1">
      <alignment vertical="center"/>
    </xf>
    <xf numFmtId="0" fontId="0" fillId="0" borderId="0" xfId="0" applyBorder="1" applyAlignment="1">
      <alignment vertical="center"/>
    </xf>
    <xf numFmtId="0" fontId="0" fillId="0" borderId="75" xfId="0" applyBorder="1" applyAlignment="1">
      <alignment vertical="center"/>
    </xf>
    <xf numFmtId="0" fontId="30" fillId="0" borderId="12" xfId="0" applyFont="1" applyBorder="1" applyAlignment="1">
      <alignment horizontal="center" vertical="center" wrapText="1"/>
    </xf>
    <xf numFmtId="0" fontId="11" fillId="2" borderId="33" xfId="0" applyFont="1" applyFill="1" applyBorder="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xf>
    <xf numFmtId="0" fontId="0" fillId="3" borderId="0" xfId="0" applyFill="1" applyAlignment="1">
      <alignment vertical="center"/>
    </xf>
    <xf numFmtId="0" fontId="59" fillId="3" borderId="0" xfId="0" applyFont="1" applyFill="1" applyBorder="1" applyAlignment="1">
      <alignment horizontal="right" vertical="center"/>
    </xf>
    <xf numFmtId="0" fontId="59" fillId="0" borderId="0" xfId="0" applyFont="1">
      <alignment vertical="center"/>
    </xf>
    <xf numFmtId="0" fontId="59" fillId="3" borderId="0" xfId="0" applyFont="1" applyFill="1" applyAlignment="1">
      <alignment horizontal="center" vertical="center"/>
    </xf>
    <xf numFmtId="0" fontId="59" fillId="3" borderId="0" xfId="0" applyFont="1" applyFill="1" applyAlignment="1">
      <alignment horizontal="left" vertical="center"/>
    </xf>
    <xf numFmtId="0" fontId="59" fillId="3" borderId="0" xfId="0" applyFont="1" applyFill="1" applyAlignment="1">
      <alignment horizontal="right" vertical="center"/>
    </xf>
    <xf numFmtId="0" fontId="61" fillId="0" borderId="0" xfId="0" applyFont="1">
      <alignment vertical="center"/>
    </xf>
    <xf numFmtId="0" fontId="0" fillId="0" borderId="34" xfId="0" applyBorder="1" applyAlignment="1">
      <alignment vertical="center"/>
    </xf>
    <xf numFmtId="0" fontId="0" fillId="0" borderId="0" xfId="0" applyAlignment="1">
      <alignment horizontal="left" vertical="center" wrapText="1"/>
    </xf>
    <xf numFmtId="0" fontId="59" fillId="3" borderId="0" xfId="0" applyFont="1" applyFill="1">
      <alignment vertical="center"/>
    </xf>
    <xf numFmtId="0" fontId="11" fillId="3" borderId="0" xfId="0" applyFont="1" applyFill="1">
      <alignment vertical="center"/>
    </xf>
    <xf numFmtId="0" fontId="26" fillId="3" borderId="0" xfId="0" applyFont="1" applyFill="1" applyAlignment="1">
      <alignment horizontal="center" vertical="center"/>
    </xf>
    <xf numFmtId="0" fontId="47" fillId="0" borderId="50" xfId="0" applyFont="1" applyBorder="1" applyAlignment="1">
      <alignment vertical="center"/>
    </xf>
    <xf numFmtId="0" fontId="0" fillId="0" borderId="0" xfId="0" applyAlignment="1">
      <alignment horizontal="right" vertical="center"/>
    </xf>
    <xf numFmtId="0" fontId="64" fillId="3" borderId="0" xfId="0" applyFont="1" applyFill="1">
      <alignment vertical="center"/>
    </xf>
    <xf numFmtId="0" fontId="55" fillId="0" borderId="0" xfId="0" applyFont="1">
      <alignment vertical="center"/>
    </xf>
    <xf numFmtId="0" fontId="56" fillId="0" borderId="0" xfId="0" applyFont="1">
      <alignment vertical="center"/>
    </xf>
    <xf numFmtId="0" fontId="11" fillId="2" borderId="38" xfId="1" quotePrefix="1" applyFont="1" applyFill="1" applyBorder="1" applyAlignment="1" applyProtection="1">
      <alignment horizontal="center" vertical="center"/>
      <protection locked="0"/>
    </xf>
    <xf numFmtId="0" fontId="58" fillId="2" borderId="33" xfId="0" applyFont="1" applyFill="1" applyBorder="1" applyAlignment="1">
      <alignment horizontal="center" vertical="center"/>
    </xf>
    <xf numFmtId="0" fontId="7" fillId="3" borderId="1" xfId="1" applyFont="1" applyFill="1" applyBorder="1" applyProtection="1">
      <alignment vertical="center"/>
      <protection locked="0"/>
    </xf>
    <xf numFmtId="0" fontId="0" fillId="3" borderId="1" xfId="0" applyFill="1" applyBorder="1">
      <alignment vertical="center"/>
    </xf>
    <xf numFmtId="0" fontId="0" fillId="3" borderId="31" xfId="0" applyFill="1" applyBorder="1">
      <alignment vertical="center"/>
    </xf>
    <xf numFmtId="0" fontId="27" fillId="3" borderId="20" xfId="4" applyFill="1" applyBorder="1" applyProtection="1">
      <alignment vertical="center"/>
      <protection locked="0"/>
    </xf>
    <xf numFmtId="0" fontId="0" fillId="3" borderId="20" xfId="0" applyFill="1" applyBorder="1">
      <alignment vertical="center"/>
    </xf>
    <xf numFmtId="0" fontId="0" fillId="3" borderId="32" xfId="0" applyFill="1" applyBorder="1">
      <alignment vertical="center"/>
    </xf>
    <xf numFmtId="177" fontId="7" fillId="3" borderId="18" xfId="1" applyNumberFormat="1" applyFont="1" applyFill="1" applyBorder="1" applyProtection="1">
      <alignment vertical="center"/>
      <protection locked="0"/>
    </xf>
    <xf numFmtId="177" fontId="0" fillId="3" borderId="18" xfId="0" applyNumberFormat="1" applyFill="1" applyBorder="1">
      <alignment vertical="center"/>
    </xf>
    <xf numFmtId="177" fontId="0" fillId="3" borderId="29" xfId="0" applyNumberFormat="1" applyFill="1" applyBorder="1">
      <alignment vertical="center"/>
    </xf>
    <xf numFmtId="0" fontId="7" fillId="3" borderId="24" xfId="1" applyFont="1" applyFill="1" applyBorder="1" applyProtection="1">
      <alignment vertical="center"/>
      <protection locked="0"/>
    </xf>
    <xf numFmtId="0" fontId="0" fillId="3" borderId="24" xfId="0" applyFill="1" applyBorder="1">
      <alignment vertical="center"/>
    </xf>
    <xf numFmtId="0" fontId="0" fillId="3" borderId="101" xfId="0" applyFill="1" applyBorder="1">
      <alignment vertical="center"/>
    </xf>
    <xf numFmtId="0" fontId="7" fillId="3" borderId="34" xfId="1" applyFont="1" applyFill="1" applyBorder="1" applyProtection="1">
      <alignment vertical="center"/>
      <protection locked="0"/>
    </xf>
    <xf numFmtId="0" fontId="0" fillId="3" borderId="34" xfId="0" applyFill="1" applyBorder="1">
      <alignment vertical="center"/>
    </xf>
    <xf numFmtId="0" fontId="0" fillId="3" borderId="35" xfId="0" applyFill="1" applyBorder="1">
      <alignment vertical="center"/>
    </xf>
    <xf numFmtId="0" fontId="7" fillId="3" borderId="37" xfId="1" applyFont="1" applyFill="1" applyBorder="1" applyProtection="1">
      <alignment vertical="center"/>
      <protection locked="0"/>
    </xf>
    <xf numFmtId="0" fontId="0" fillId="3" borderId="37" xfId="0" applyFill="1" applyBorder="1">
      <alignment vertical="center"/>
    </xf>
    <xf numFmtId="0" fontId="0" fillId="3" borderId="40" xfId="0" applyFill="1" applyBorder="1">
      <alignment vertical="center"/>
    </xf>
    <xf numFmtId="0" fontId="7" fillId="3" borderId="4" xfId="1" applyFont="1" applyFill="1" applyBorder="1" applyProtection="1">
      <alignment vertical="center"/>
      <protection locked="0"/>
    </xf>
    <xf numFmtId="0" fontId="0" fillId="3" borderId="14" xfId="0" applyFill="1" applyBorder="1">
      <alignment vertical="center"/>
    </xf>
    <xf numFmtId="0" fontId="7" fillId="3" borderId="39" xfId="1" applyFont="1" applyFill="1" applyBorder="1" applyProtection="1">
      <alignment vertical="center"/>
      <protection locked="0"/>
    </xf>
    <xf numFmtId="0" fontId="0" fillId="3" borderId="3" xfId="0" applyFill="1" applyBorder="1">
      <alignment vertical="center"/>
    </xf>
    <xf numFmtId="0" fontId="0" fillId="3" borderId="8" xfId="0" applyFill="1" applyBorder="1">
      <alignment vertical="center"/>
    </xf>
    <xf numFmtId="0" fontId="7" fillId="3" borderId="42" xfId="1" applyFont="1" applyFill="1" applyBorder="1" applyProtection="1">
      <alignment vertical="center"/>
      <protection locked="0"/>
    </xf>
    <xf numFmtId="0" fontId="0" fillId="3" borderId="10" xfId="0" applyFill="1" applyBorder="1">
      <alignment vertical="center"/>
    </xf>
    <xf numFmtId="0" fontId="0" fillId="3" borderId="102" xfId="0" applyFill="1" applyBorder="1">
      <alignment vertical="center"/>
    </xf>
    <xf numFmtId="177" fontId="7" fillId="3" borderId="4" xfId="1" applyNumberFormat="1" applyFont="1" applyFill="1" applyBorder="1" applyProtection="1">
      <alignment vertical="center"/>
      <protection locked="0"/>
    </xf>
    <xf numFmtId="177" fontId="7" fillId="3" borderId="13" xfId="1" applyNumberFormat="1" applyFont="1" applyFill="1" applyBorder="1" applyProtection="1">
      <alignment vertical="center"/>
      <protection locked="0"/>
    </xf>
    <xf numFmtId="177" fontId="7" fillId="3" borderId="14" xfId="1" applyNumberFormat="1" applyFont="1" applyFill="1" applyBorder="1" applyProtection="1">
      <alignment vertical="center"/>
      <protection locked="0"/>
    </xf>
    <xf numFmtId="0" fontId="12" fillId="2" borderId="33" xfId="0" applyFont="1" applyFill="1" applyBorder="1" applyAlignment="1">
      <alignment horizontal="center" vertical="center"/>
    </xf>
    <xf numFmtId="0" fontId="2" fillId="2" borderId="66" xfId="0" applyFont="1" applyFill="1" applyBorder="1" applyAlignment="1">
      <alignment horizontal="center" vertical="center"/>
    </xf>
    <xf numFmtId="0" fontId="0" fillId="2" borderId="66" xfId="0" applyFill="1" applyBorder="1" applyAlignment="1">
      <alignment horizontal="center" vertical="center"/>
    </xf>
    <xf numFmtId="0" fontId="0" fillId="2" borderId="97" xfId="0" applyFill="1" applyBorder="1" applyAlignment="1">
      <alignment vertical="center"/>
    </xf>
    <xf numFmtId="0" fontId="0" fillId="2" borderId="97" xfId="0" applyFill="1" applyBorder="1" applyAlignment="1">
      <alignment horizontal="center" vertical="center"/>
    </xf>
    <xf numFmtId="0" fontId="37" fillId="6" borderId="39" xfId="0" applyFont="1" applyFill="1" applyBorder="1" applyAlignment="1">
      <alignment horizontal="center" vertical="center"/>
    </xf>
    <xf numFmtId="0" fontId="37" fillId="6" borderId="3" xfId="0" applyFont="1" applyFill="1"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32" fillId="8" borderId="39" xfId="0" applyFont="1" applyFill="1" applyBorder="1" applyAlignment="1">
      <alignment horizontal="center" vertical="center" wrapText="1"/>
    </xf>
    <xf numFmtId="0" fontId="0" fillId="0" borderId="2" xfId="0" applyBorder="1" applyAlignment="1">
      <alignment horizontal="center" vertical="center" wrapText="1"/>
    </xf>
    <xf numFmtId="0" fontId="2" fillId="5" borderId="0" xfId="0" applyFont="1" applyFill="1" applyAlignment="1">
      <alignment horizontal="center" vertical="center"/>
    </xf>
    <xf numFmtId="0" fontId="4" fillId="2" borderId="39" xfId="0" applyFont="1" applyFill="1" applyBorder="1" applyAlignment="1">
      <alignment horizontal="center" vertical="center"/>
    </xf>
    <xf numFmtId="0" fontId="4" fillId="2" borderId="3" xfId="0" applyFont="1" applyFill="1" applyBorder="1" applyAlignment="1">
      <alignment horizontal="center" vertical="center"/>
    </xf>
    <xf numFmtId="0" fontId="29" fillId="2" borderId="2" xfId="0" applyFont="1" applyFill="1" applyBorder="1" applyAlignment="1">
      <alignment horizontal="center" vertical="center"/>
    </xf>
    <xf numFmtId="0" fontId="4" fillId="2" borderId="37" xfId="0" applyFont="1" applyFill="1" applyBorder="1" applyAlignment="1">
      <alignment horizontal="center" vertical="center"/>
    </xf>
    <xf numFmtId="0" fontId="29" fillId="2" borderId="96" xfId="0" applyFont="1" applyFill="1" applyBorder="1" applyAlignment="1">
      <alignment horizontal="center" vertical="center"/>
    </xf>
    <xf numFmtId="0" fontId="37" fillId="7" borderId="4" xfId="0" applyFont="1" applyFill="1" applyBorder="1" applyAlignment="1">
      <alignment horizontal="center" vertical="center"/>
    </xf>
    <xf numFmtId="0" fontId="37" fillId="7" borderId="13" xfId="0" applyFont="1" applyFill="1"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49" fontId="7" fillId="3" borderId="66" xfId="1" applyNumberFormat="1" applyFont="1" applyFill="1" applyBorder="1" applyProtection="1">
      <alignment vertical="center"/>
      <protection locked="0"/>
    </xf>
    <xf numFmtId="49" fontId="19" fillId="3" borderId="67" xfId="0" applyNumberFormat="1" applyFont="1" applyFill="1" applyBorder="1">
      <alignment vertical="center"/>
    </xf>
    <xf numFmtId="49" fontId="7" fillId="3" borderId="1" xfId="1" applyNumberFormat="1" applyFont="1" applyFill="1" applyBorder="1" applyAlignment="1" applyProtection="1">
      <alignment horizontal="right" vertical="center"/>
      <protection locked="0"/>
    </xf>
    <xf numFmtId="49" fontId="19" fillId="3" borderId="31" xfId="0" applyNumberFormat="1" applyFont="1" applyFill="1" applyBorder="1" applyAlignment="1">
      <alignment horizontal="right" vertical="center"/>
    </xf>
    <xf numFmtId="0" fontId="11" fillId="2" borderId="38" xfId="1" quotePrefix="1" applyFont="1" applyFill="1" applyBorder="1" applyAlignment="1" applyProtection="1">
      <alignment horizontal="center" vertical="center" wrapText="1"/>
      <protection locked="0"/>
    </xf>
    <xf numFmtId="0" fontId="23" fillId="0" borderId="33" xfId="0" applyFont="1" applyBorder="1" applyAlignment="1">
      <alignment horizontal="center" vertical="center"/>
    </xf>
    <xf numFmtId="0" fontId="22" fillId="3" borderId="3" xfId="0" applyFont="1" applyFill="1" applyBorder="1" applyAlignment="1">
      <alignment vertical="center" wrapText="1"/>
    </xf>
    <xf numFmtId="0" fontId="25" fillId="0" borderId="0" xfId="0" applyFont="1">
      <alignment vertical="center"/>
    </xf>
    <xf numFmtId="177" fontId="19" fillId="3" borderId="29" xfId="0" applyNumberFormat="1" applyFont="1" applyFill="1" applyBorder="1">
      <alignment vertical="center"/>
    </xf>
    <xf numFmtId="0" fontId="19" fillId="3" borderId="101" xfId="0" applyFont="1" applyFill="1" applyBorder="1">
      <alignment vertical="center"/>
    </xf>
    <xf numFmtId="0" fontId="19" fillId="3" borderId="35" xfId="0" applyFont="1" applyFill="1" applyBorder="1">
      <alignment vertical="center"/>
    </xf>
    <xf numFmtId="0" fontId="7" fillId="3" borderId="44" xfId="1" applyFont="1" applyFill="1" applyBorder="1" applyProtection="1">
      <alignment vertical="center"/>
      <protection locked="0"/>
    </xf>
    <xf numFmtId="0" fontId="19" fillId="3" borderId="68" xfId="0" applyFont="1" applyFill="1" applyBorder="1">
      <alignment vertical="center"/>
    </xf>
    <xf numFmtId="0" fontId="19" fillId="3" borderId="8" xfId="0" applyFont="1" applyFill="1" applyBorder="1">
      <alignment vertical="center"/>
    </xf>
    <xf numFmtId="0" fontId="0" fillId="0" borderId="0" xfId="0" applyAlignment="1">
      <alignment vertical="center" wrapText="1"/>
    </xf>
    <xf numFmtId="177" fontId="60" fillId="0" borderId="0" xfId="0" applyNumberFormat="1" applyFont="1" applyAlignment="1">
      <alignment horizontal="right" vertical="center"/>
    </xf>
    <xf numFmtId="0" fontId="60" fillId="0" borderId="0" xfId="0" applyFont="1" applyAlignment="1">
      <alignment horizontal="right" vertical="center"/>
    </xf>
    <xf numFmtId="0" fontId="47" fillId="0" borderId="50" xfId="0" applyFont="1" applyBorder="1" applyAlignment="1">
      <alignment vertical="center"/>
    </xf>
    <xf numFmtId="0" fontId="0" fillId="0" borderId="0" xfId="0" applyAlignment="1">
      <alignment horizontal="center" vertical="center"/>
    </xf>
    <xf numFmtId="0" fontId="47"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center"/>
    </xf>
    <xf numFmtId="0" fontId="0" fillId="3" borderId="0" xfId="0" applyFill="1" applyAlignment="1">
      <alignment vertical="center"/>
    </xf>
    <xf numFmtId="0" fontId="31" fillId="3" borderId="0" xfId="0" applyFont="1" applyFill="1" applyAlignment="1">
      <alignment horizontal="center" vertical="center"/>
    </xf>
    <xf numFmtId="0" fontId="13" fillId="3" borderId="0" xfId="0" applyFont="1" applyFill="1" applyAlignment="1">
      <alignment horizontal="center" vertical="center"/>
    </xf>
    <xf numFmtId="177" fontId="59" fillId="3" borderId="0" xfId="0" applyNumberFormat="1" applyFont="1" applyFill="1" applyBorder="1" applyAlignment="1">
      <alignment horizontal="center" vertical="center"/>
    </xf>
    <xf numFmtId="0" fontId="60" fillId="3" borderId="0" xfId="0" applyFont="1" applyFill="1" applyBorder="1" applyAlignment="1">
      <alignment horizontal="center" vertical="center"/>
    </xf>
    <xf numFmtId="0" fontId="2" fillId="0" borderId="86" xfId="0" applyFont="1" applyBorder="1" applyAlignment="1">
      <alignment vertical="top" wrapText="1"/>
    </xf>
    <xf numFmtId="0" fontId="0" fillId="0" borderId="75" xfId="0" applyBorder="1" applyAlignment="1">
      <alignment vertical="top"/>
    </xf>
    <xf numFmtId="0" fontId="0" fillId="0" borderId="0" xfId="0" applyBorder="1" applyAlignment="1">
      <alignment vertical="top"/>
    </xf>
    <xf numFmtId="0" fontId="0" fillId="0" borderId="84" xfId="0" applyBorder="1" applyAlignment="1">
      <alignment vertical="top"/>
    </xf>
    <xf numFmtId="0" fontId="0" fillId="0" borderId="88" xfId="0" applyBorder="1" applyAlignment="1">
      <alignment vertical="top"/>
    </xf>
    <xf numFmtId="0" fontId="0" fillId="0" borderId="89" xfId="0" applyBorder="1" applyAlignment="1">
      <alignment vertical="top"/>
    </xf>
    <xf numFmtId="0" fontId="0" fillId="0" borderId="90" xfId="0" applyBorder="1" applyAlignment="1">
      <alignment vertical="top"/>
    </xf>
    <xf numFmtId="0" fontId="2"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2" fillId="0" borderId="0" xfId="0" applyFont="1" applyBorder="1" applyAlignment="1">
      <alignment vertical="center"/>
    </xf>
    <xf numFmtId="0" fontId="0" fillId="0" borderId="0" xfId="0" applyBorder="1" applyAlignment="1">
      <alignment vertical="center"/>
    </xf>
    <xf numFmtId="0" fontId="32" fillId="0" borderId="0" xfId="0" applyFont="1" applyBorder="1">
      <alignment vertical="center"/>
    </xf>
    <xf numFmtId="0" fontId="59" fillId="3" borderId="0" xfId="0" applyFont="1" applyFill="1">
      <alignment vertical="center"/>
    </xf>
    <xf numFmtId="0" fontId="60" fillId="3" borderId="0" xfId="0" applyFont="1" applyFill="1">
      <alignmen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vertical="center"/>
    </xf>
    <xf numFmtId="0" fontId="59" fillId="0" borderId="0" xfId="0" applyFont="1" applyAlignment="1">
      <alignment vertical="center"/>
    </xf>
    <xf numFmtId="38" fontId="39" fillId="0" borderId="108" xfId="3" applyFont="1" applyBorder="1" applyAlignment="1">
      <alignment vertical="center"/>
    </xf>
    <xf numFmtId="0" fontId="29" fillId="0" borderId="78" xfId="0" applyFont="1" applyBorder="1" applyAlignment="1">
      <alignment vertical="center"/>
    </xf>
    <xf numFmtId="0" fontId="6" fillId="3" borderId="53" xfId="1" quotePrefix="1" applyFont="1" applyFill="1" applyBorder="1" applyAlignment="1" applyProtection="1">
      <alignment horizontal="left" vertical="center"/>
      <protection locked="0"/>
    </xf>
    <xf numFmtId="0" fontId="19" fillId="3" borderId="54" xfId="0" applyFont="1" applyFill="1" applyBorder="1" applyAlignment="1">
      <alignment horizontal="left" vertical="center"/>
    </xf>
    <xf numFmtId="0" fontId="19" fillId="3" borderId="72" xfId="0" applyFont="1" applyFill="1" applyBorder="1" applyAlignment="1">
      <alignment horizontal="left" vertical="center"/>
    </xf>
    <xf numFmtId="0" fontId="19" fillId="3" borderId="4"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14" xfId="0" applyFont="1" applyFill="1" applyBorder="1" applyAlignment="1">
      <alignment horizontal="left" vertical="center"/>
    </xf>
    <xf numFmtId="0" fontId="6" fillId="2" borderId="4" xfId="1" quotePrefix="1" applyFont="1" applyFill="1" applyBorder="1" applyAlignment="1" applyProtection="1">
      <alignment horizontal="right" vertical="center"/>
      <protection locked="0"/>
    </xf>
    <xf numFmtId="0" fontId="19" fillId="0" borderId="5" xfId="0" applyFont="1" applyBorder="1" applyAlignment="1">
      <alignment horizontal="right" vertical="center"/>
    </xf>
    <xf numFmtId="0" fontId="6" fillId="0" borderId="4" xfId="1" applyFont="1" applyBorder="1" applyProtection="1">
      <alignment vertical="center"/>
      <protection locked="0"/>
    </xf>
    <xf numFmtId="0" fontId="20" fillId="0" borderId="14" xfId="0" applyFont="1" applyBorder="1">
      <alignment vertical="center"/>
    </xf>
    <xf numFmtId="0" fontId="47" fillId="2" borderId="57" xfId="0" applyFont="1" applyFill="1" applyBorder="1" applyAlignment="1">
      <alignment horizontal="center" vertical="center"/>
    </xf>
    <xf numFmtId="0" fontId="0" fillId="0" borderId="69" xfId="0" applyBorder="1" applyAlignment="1">
      <alignment horizontal="center" vertical="center"/>
    </xf>
    <xf numFmtId="0" fontId="0" fillId="0" borderId="58" xfId="0" applyBorder="1" applyAlignment="1">
      <alignment horizontal="center" vertical="center"/>
    </xf>
    <xf numFmtId="38" fontId="51" fillId="3" borderId="106" xfId="3" applyFont="1" applyFill="1" applyBorder="1" applyAlignment="1">
      <alignment vertical="center"/>
    </xf>
    <xf numFmtId="0" fontId="51" fillId="0" borderId="47" xfId="0" applyFont="1" applyBorder="1" applyAlignment="1">
      <alignment vertical="center"/>
    </xf>
    <xf numFmtId="0" fontId="51" fillId="0" borderId="25" xfId="0" applyFont="1" applyBorder="1" applyAlignment="1">
      <alignment vertical="center"/>
    </xf>
    <xf numFmtId="0" fontId="19" fillId="2" borderId="81" xfId="0" applyFont="1" applyFill="1" applyBorder="1" applyAlignment="1">
      <alignment horizontal="center" vertical="center" wrapText="1"/>
    </xf>
    <xf numFmtId="0" fontId="19" fillId="2" borderId="82" xfId="0" applyFont="1" applyFill="1" applyBorder="1" applyAlignment="1">
      <alignment vertical="center" wrapText="1"/>
    </xf>
    <xf numFmtId="0" fontId="19" fillId="2" borderId="11" xfId="0" applyFont="1" applyFill="1" applyBorder="1" applyAlignment="1">
      <alignment vertical="center" wrapText="1"/>
    </xf>
    <xf numFmtId="0" fontId="19" fillId="2" borderId="84" xfId="0" applyFont="1" applyFill="1" applyBorder="1" applyAlignment="1">
      <alignment vertical="center" wrapText="1"/>
    </xf>
    <xf numFmtId="0" fontId="19" fillId="2" borderId="9" xfId="0" applyFont="1" applyFill="1" applyBorder="1" applyAlignment="1">
      <alignment vertical="center" wrapText="1"/>
    </xf>
    <xf numFmtId="0" fontId="19" fillId="2" borderId="79" xfId="0" applyFont="1" applyFill="1" applyBorder="1" applyAlignment="1">
      <alignment vertical="center" wrapText="1"/>
    </xf>
    <xf numFmtId="0" fontId="2" fillId="3" borderId="15" xfId="0" applyFont="1" applyFill="1" applyBorder="1">
      <alignment vertical="center"/>
    </xf>
    <xf numFmtId="0" fontId="2" fillId="3" borderId="23" xfId="0" applyFont="1" applyFill="1" applyBorder="1">
      <alignment vertical="center"/>
    </xf>
    <xf numFmtId="0" fontId="19" fillId="2" borderId="57" xfId="0" applyFont="1" applyFill="1" applyBorder="1" applyAlignment="1">
      <alignment horizontal="center" vertical="center"/>
    </xf>
    <xf numFmtId="0" fontId="19" fillId="0" borderId="59" xfId="0" applyFont="1" applyBorder="1" applyAlignment="1">
      <alignment horizontal="center" vertical="center"/>
    </xf>
    <xf numFmtId="0" fontId="2" fillId="3" borderId="61" xfId="0" applyFont="1" applyFill="1" applyBorder="1">
      <alignment vertical="center"/>
    </xf>
    <xf numFmtId="0" fontId="2" fillId="3" borderId="62" xfId="0" applyFont="1" applyFill="1" applyBorder="1">
      <alignment vertical="center"/>
    </xf>
    <xf numFmtId="0" fontId="19" fillId="2" borderId="59" xfId="0" applyFont="1" applyFill="1" applyBorder="1" applyAlignment="1">
      <alignment horizontal="center" vertical="center"/>
    </xf>
    <xf numFmtId="0" fontId="2" fillId="3" borderId="61" xfId="0" applyNumberFormat="1" applyFont="1" applyFill="1" applyBorder="1" applyAlignment="1">
      <alignment vertical="center"/>
    </xf>
    <xf numFmtId="0" fontId="2" fillId="3" borderId="62" xfId="0" applyNumberFormat="1" applyFont="1" applyFill="1" applyBorder="1" applyAlignment="1">
      <alignment vertical="center"/>
    </xf>
    <xf numFmtId="0" fontId="23" fillId="3" borderId="0" xfId="0" applyFont="1" applyFill="1" applyAlignment="1">
      <alignment vertical="center"/>
    </xf>
    <xf numFmtId="0" fontId="19" fillId="3" borderId="21" xfId="0" applyFont="1" applyFill="1" applyBorder="1" applyAlignment="1">
      <alignment horizontal="left" vertical="center"/>
    </xf>
    <xf numFmtId="0" fontId="19" fillId="3" borderId="16" xfId="0" applyFont="1" applyFill="1" applyBorder="1" applyAlignment="1">
      <alignment horizontal="left" vertical="center"/>
    </xf>
    <xf numFmtId="0" fontId="19" fillId="3" borderId="17" xfId="0" applyFont="1" applyFill="1" applyBorder="1" applyAlignment="1">
      <alignment horizontal="left" vertical="center"/>
    </xf>
    <xf numFmtId="0" fontId="14" fillId="2" borderId="38" xfId="1" quotePrefix="1" applyFont="1" applyFill="1" applyBorder="1" applyAlignment="1" applyProtection="1">
      <alignment horizontal="center" vertical="center"/>
      <protection locked="0"/>
    </xf>
    <xf numFmtId="0" fontId="23" fillId="2" borderId="33" xfId="0" applyFont="1" applyFill="1" applyBorder="1" applyAlignment="1">
      <alignment horizontal="center" vertical="center"/>
    </xf>
    <xf numFmtId="0" fontId="6" fillId="3" borderId="43" xfId="1" quotePrefix="1" applyFont="1" applyFill="1" applyBorder="1" applyAlignment="1" applyProtection="1">
      <alignment horizontal="left" vertical="center"/>
      <protection locked="0"/>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6" fillId="3" borderId="28" xfId="1" quotePrefix="1" applyFont="1" applyFill="1" applyBorder="1" applyAlignment="1" applyProtection="1">
      <alignment horizontal="left" vertical="center"/>
      <protection locked="0"/>
    </xf>
    <xf numFmtId="0" fontId="19" fillId="3" borderId="46" xfId="0" applyFont="1" applyFill="1" applyBorder="1" applyAlignment="1">
      <alignment horizontal="left" vertical="center"/>
    </xf>
    <xf numFmtId="0" fontId="19" fillId="3" borderId="49" xfId="0" applyFont="1" applyFill="1" applyBorder="1" applyAlignment="1">
      <alignment horizontal="left" vertical="center"/>
    </xf>
    <xf numFmtId="38" fontId="51" fillId="3" borderId="47" xfId="3" applyFont="1" applyFill="1" applyBorder="1" applyAlignment="1">
      <alignment vertical="center"/>
    </xf>
    <xf numFmtId="38" fontId="51" fillId="3" borderId="25" xfId="3" applyFont="1" applyFill="1" applyBorder="1" applyAlignment="1">
      <alignment vertical="center"/>
    </xf>
    <xf numFmtId="0" fontId="19" fillId="3" borderId="61" xfId="0" applyNumberFormat="1" applyFont="1" applyFill="1" applyBorder="1" applyAlignment="1">
      <alignment vertical="center"/>
    </xf>
    <xf numFmtId="0" fontId="19" fillId="3" borderId="62" xfId="0" applyNumberFormat="1" applyFont="1" applyFill="1" applyBorder="1" applyAlignment="1">
      <alignment vertical="center"/>
    </xf>
    <xf numFmtId="0" fontId="19" fillId="2" borderId="8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79" xfId="0" applyFont="1" applyFill="1" applyBorder="1" applyAlignment="1">
      <alignment horizontal="center" vertical="center" wrapText="1"/>
    </xf>
    <xf numFmtId="0" fontId="47" fillId="2" borderId="69" xfId="0" applyFont="1" applyFill="1" applyBorder="1" applyAlignment="1">
      <alignment horizontal="center" vertical="center"/>
    </xf>
    <xf numFmtId="0" fontId="47" fillId="2" borderId="58" xfId="0" applyFont="1" applyFill="1" applyBorder="1" applyAlignment="1">
      <alignment horizontal="center" vertical="center"/>
    </xf>
    <xf numFmtId="0" fontId="19" fillId="3" borderId="15" xfId="0" applyFont="1" applyFill="1" applyBorder="1">
      <alignment vertical="center"/>
    </xf>
    <xf numFmtId="0" fontId="19" fillId="3" borderId="23" xfId="0" applyFont="1" applyFill="1" applyBorder="1">
      <alignment vertical="center"/>
    </xf>
    <xf numFmtId="0" fontId="19" fillId="3" borderId="61" xfId="0" applyFont="1" applyFill="1" applyBorder="1">
      <alignment vertical="center"/>
    </xf>
    <xf numFmtId="0" fontId="19" fillId="3" borderId="62" xfId="0" applyFont="1" applyFill="1" applyBorder="1">
      <alignment vertical="center"/>
    </xf>
    <xf numFmtId="0" fontId="39" fillId="2" borderId="4" xfId="0" applyFont="1" applyFill="1" applyBorder="1" applyAlignment="1">
      <alignment horizontal="left" vertical="center"/>
    </xf>
    <xf numFmtId="0" fontId="39" fillId="2" borderId="13" xfId="0" applyFont="1" applyFill="1" applyBorder="1" applyAlignment="1">
      <alignment horizontal="left" vertical="center"/>
    </xf>
    <xf numFmtId="0" fontId="39" fillId="0" borderId="1" xfId="0" applyFont="1" applyBorder="1" applyAlignment="1">
      <alignment horizontal="left" vertical="center" shrinkToFit="1"/>
    </xf>
    <xf numFmtId="0" fontId="6" fillId="0" borderId="10" xfId="0" applyFont="1" applyBorder="1" applyAlignment="1">
      <alignment horizontal="center" vertical="center"/>
    </xf>
    <xf numFmtId="0" fontId="19" fillId="3" borderId="0" xfId="0" applyFont="1" applyFill="1" applyAlignment="1">
      <alignment vertical="center"/>
    </xf>
    <xf numFmtId="0" fontId="19" fillId="0" borderId="0" xfId="0" applyFont="1" applyAlignment="1">
      <alignment horizontal="left" vertical="center" wrapText="1"/>
    </xf>
    <xf numFmtId="0" fontId="0" fillId="0" borderId="0" xfId="0" applyFont="1" applyAlignment="1">
      <alignment vertical="center"/>
    </xf>
    <xf numFmtId="0" fontId="39" fillId="0" borderId="1" xfId="0" applyFont="1" applyBorder="1" applyAlignment="1">
      <alignment horizontal="center" vertical="center" shrinkToFit="1"/>
    </xf>
    <xf numFmtId="0" fontId="39" fillId="2" borderId="1" xfId="0" applyFont="1" applyFill="1" applyBorder="1">
      <alignment vertical="center"/>
    </xf>
    <xf numFmtId="0" fontId="39" fillId="0" borderId="39" xfId="0" applyFont="1" applyBorder="1" applyAlignment="1">
      <alignment horizontal="center" vertical="center"/>
    </xf>
    <xf numFmtId="0" fontId="39" fillId="0" borderId="2" xfId="0" applyFont="1" applyBorder="1" applyAlignment="1">
      <alignment horizontal="center" vertical="center"/>
    </xf>
    <xf numFmtId="0" fontId="39" fillId="0" borderId="22" xfId="0" applyFont="1" applyBorder="1" applyAlignment="1">
      <alignment horizontal="center" vertical="center"/>
    </xf>
    <xf numFmtId="0" fontId="39" fillId="0" borderId="64"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64" xfId="0"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10" xfId="0" applyFont="1" applyBorder="1" applyAlignment="1">
      <alignment horizontal="center" vertical="center"/>
    </xf>
    <xf numFmtId="0" fontId="39" fillId="0" borderId="26" xfId="0" applyFont="1" applyBorder="1" applyAlignment="1">
      <alignment horizontal="center" vertical="center"/>
    </xf>
    <xf numFmtId="0" fontId="39" fillId="0" borderId="93" xfId="0" applyFont="1" applyBorder="1" applyAlignment="1">
      <alignment horizontal="center" vertical="center" shrinkToFit="1"/>
    </xf>
    <xf numFmtId="0" fontId="0" fillId="0" borderId="50" xfId="0" applyBorder="1" applyAlignment="1">
      <alignment horizontal="center" vertical="center" shrinkToFit="1"/>
    </xf>
    <xf numFmtId="0" fontId="0" fillId="0" borderId="94" xfId="0" applyBorder="1" applyAlignment="1">
      <alignment horizontal="center" vertical="center" shrinkToFit="1"/>
    </xf>
    <xf numFmtId="0" fontId="39" fillId="0" borderId="50"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3" xfId="0" applyFont="1" applyBorder="1" applyAlignment="1">
      <alignment horizontal="center" vertical="center"/>
    </xf>
    <xf numFmtId="0" fontId="39" fillId="0" borderId="50" xfId="0" applyFont="1" applyBorder="1" applyAlignment="1">
      <alignment horizontal="center" vertical="center"/>
    </xf>
    <xf numFmtId="0" fontId="0" fillId="0" borderId="50" xfId="0" applyBorder="1" applyAlignment="1">
      <alignment vertical="center"/>
    </xf>
    <xf numFmtId="0" fontId="0" fillId="0" borderId="94" xfId="0" applyBorder="1" applyAlignment="1">
      <alignment vertical="center"/>
    </xf>
    <xf numFmtId="0" fontId="39" fillId="0" borderId="66" xfId="0" applyFont="1" applyBorder="1" applyAlignment="1">
      <alignment horizontal="center" vertical="center"/>
    </xf>
    <xf numFmtId="0" fontId="39" fillId="0" borderId="70" xfId="0" applyFont="1"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39" fillId="0" borderId="51" xfId="0" applyFont="1" applyBorder="1" applyAlignment="1">
      <alignment horizontal="center" vertical="center" shrinkToFit="1"/>
    </xf>
    <xf numFmtId="0" fontId="39" fillId="0" borderId="52" xfId="0" applyFont="1" applyBorder="1" applyAlignment="1">
      <alignment horizontal="center" vertical="center" shrinkToFit="1"/>
    </xf>
    <xf numFmtId="0" fontId="39" fillId="0" borderId="70" xfId="0" applyFont="1" applyBorder="1" applyAlignment="1">
      <alignment horizontal="center" vertical="center"/>
    </xf>
    <xf numFmtId="0" fontId="39" fillId="0" borderId="51"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39" fillId="0" borderId="94" xfId="0" applyFont="1" applyBorder="1" applyAlignment="1">
      <alignment horizontal="center" vertical="center"/>
    </xf>
    <xf numFmtId="0" fontId="39" fillId="0" borderId="3" xfId="0" applyFont="1" applyBorder="1">
      <alignment vertical="center"/>
    </xf>
    <xf numFmtId="0" fontId="39" fillId="0" borderId="0" xfId="0" applyFont="1">
      <alignment vertical="center"/>
    </xf>
    <xf numFmtId="0" fontId="39" fillId="0" borderId="53" xfId="0" applyFont="1" applyBorder="1" applyAlignment="1">
      <alignment horizontal="center" vertical="center"/>
    </xf>
    <xf numFmtId="0" fontId="39" fillId="0" borderId="55" xfId="0" applyFont="1" applyBorder="1" applyAlignment="1">
      <alignment horizontal="center" vertical="center"/>
    </xf>
    <xf numFmtId="0" fontId="39" fillId="0" borderId="53" xfId="0" applyFont="1" applyBorder="1" applyAlignment="1">
      <alignment horizontal="center" vertical="center" shrinkToFit="1"/>
    </xf>
    <xf numFmtId="0" fontId="0" fillId="0" borderId="55" xfId="0" applyBorder="1" applyAlignment="1">
      <alignment horizontal="center" vertical="center" shrinkToFit="1"/>
    </xf>
    <xf numFmtId="0" fontId="39" fillId="0" borderId="54" xfId="0" applyFont="1" applyBorder="1" applyAlignment="1">
      <alignment horizontal="center" vertical="center" shrinkToFit="1"/>
    </xf>
    <xf numFmtId="0" fontId="39" fillId="0" borderId="55" xfId="0" applyFont="1" applyBorder="1" applyAlignment="1">
      <alignment horizontal="center" vertical="center" shrinkToFit="1"/>
    </xf>
    <xf numFmtId="0" fontId="2" fillId="3" borderId="0" xfId="0" applyFont="1" applyFill="1" applyAlignment="1">
      <alignment vertical="center"/>
    </xf>
    <xf numFmtId="0" fontId="2" fillId="0" borderId="0" xfId="0" applyFont="1" applyAlignment="1">
      <alignment vertical="center"/>
    </xf>
    <xf numFmtId="0" fontId="59" fillId="0" borderId="0" xfId="0" applyFont="1" applyAlignment="1">
      <alignment horizontal="center" vertical="center"/>
    </xf>
    <xf numFmtId="0" fontId="60"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Border="1">
      <alignment vertical="center"/>
    </xf>
    <xf numFmtId="0" fontId="0" fillId="3" borderId="0" xfId="0" applyFill="1" applyBorder="1">
      <alignment vertical="center"/>
    </xf>
    <xf numFmtId="0" fontId="62" fillId="3" borderId="0" xfId="0" applyFont="1" applyFill="1" applyAlignment="1">
      <alignment vertical="center"/>
    </xf>
    <xf numFmtId="0" fontId="63" fillId="3" borderId="0" xfId="0" applyFont="1" applyFill="1" applyAlignment="1">
      <alignment vertical="center"/>
    </xf>
    <xf numFmtId="0" fontId="35" fillId="3" borderId="0" xfId="0" applyFont="1" applyFill="1" applyAlignment="1">
      <alignment horizontal="center" vertical="center"/>
    </xf>
    <xf numFmtId="0" fontId="36" fillId="3" borderId="0" xfId="0" applyFont="1" applyFill="1" applyAlignment="1">
      <alignment horizontal="center" vertical="center"/>
    </xf>
    <xf numFmtId="0" fontId="60" fillId="0" borderId="0" xfId="0" applyFont="1" applyAlignment="1">
      <alignment vertical="center"/>
    </xf>
    <xf numFmtId="0" fontId="59" fillId="3" borderId="0" xfId="0" applyFont="1" applyFill="1" applyAlignment="1">
      <alignment horizontal="left" vertical="center"/>
    </xf>
    <xf numFmtId="0" fontId="31" fillId="0" borderId="42" xfId="0" applyFont="1" applyBorder="1" applyAlignment="1">
      <alignment vertical="center"/>
    </xf>
    <xf numFmtId="0" fontId="0" fillId="0" borderId="41" xfId="0" applyBorder="1" applyAlignment="1">
      <alignment vertical="center"/>
    </xf>
    <xf numFmtId="0" fontId="32" fillId="0" borderId="4" xfId="0" applyFont="1" applyBorder="1" applyAlignment="1">
      <alignment vertical="center"/>
    </xf>
    <xf numFmtId="0" fontId="21" fillId="0" borderId="13" xfId="0" applyFont="1" applyBorder="1" applyAlignment="1">
      <alignment vertical="center"/>
    </xf>
    <xf numFmtId="0" fontId="0" fillId="0" borderId="5" xfId="0" applyBorder="1" applyAlignment="1">
      <alignment vertical="center"/>
    </xf>
    <xf numFmtId="0" fontId="32" fillId="0" borderId="42" xfId="0" applyFont="1" applyBorder="1" applyAlignment="1">
      <alignment vertical="center"/>
    </xf>
    <xf numFmtId="0" fontId="21" fillId="0" borderId="10" xfId="0" applyFont="1" applyBorder="1" applyAlignment="1">
      <alignment vertical="center"/>
    </xf>
    <xf numFmtId="0" fontId="34"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vertical="center" wrapText="1"/>
    </xf>
    <xf numFmtId="0" fontId="0" fillId="0" borderId="0" xfId="0" applyFont="1" applyAlignment="1">
      <alignment vertical="center" wrapText="1"/>
    </xf>
    <xf numFmtId="0" fontId="2" fillId="0" borderId="56" xfId="0" applyFont="1" applyBorder="1" applyAlignment="1">
      <alignment vertical="center"/>
    </xf>
    <xf numFmtId="0" fontId="0" fillId="0" borderId="80" xfId="0" applyBorder="1" applyAlignment="1">
      <alignment vertical="center"/>
    </xf>
    <xf numFmtId="0" fontId="31" fillId="0" borderId="4" xfId="0" applyFont="1" applyBorder="1" applyAlignment="1">
      <alignment vertical="center"/>
    </xf>
    <xf numFmtId="0" fontId="32" fillId="0" borderId="3" xfId="0" applyFont="1" applyBorder="1" applyAlignment="1">
      <alignment wrapText="1"/>
    </xf>
    <xf numFmtId="0" fontId="21" fillId="0" borderId="3" xfId="0" applyFont="1" applyBorder="1" applyAlignment="1">
      <alignment wrapText="1"/>
    </xf>
    <xf numFmtId="0" fontId="2" fillId="0" borderId="86" xfId="0" applyFont="1" applyBorder="1" applyAlignment="1">
      <alignment vertical="center"/>
    </xf>
    <xf numFmtId="0" fontId="0" fillId="0" borderId="75"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2" fillId="2" borderId="98" xfId="0" applyFont="1" applyFill="1" applyBorder="1" applyAlignment="1">
      <alignment horizontal="center" vertical="center"/>
    </xf>
    <xf numFmtId="0" fontId="0" fillId="2" borderId="45" xfId="0" applyFill="1" applyBorder="1">
      <alignment vertical="center"/>
    </xf>
    <xf numFmtId="0" fontId="0" fillId="2" borderId="99" xfId="0" applyFill="1" applyBorder="1" applyAlignment="1">
      <alignment horizontal="center" vertical="center"/>
    </xf>
    <xf numFmtId="0" fontId="0" fillId="2" borderId="45" xfId="0" applyFill="1" applyBorder="1" applyAlignment="1">
      <alignment horizontal="center" vertical="center"/>
    </xf>
    <xf numFmtId="177" fontId="2" fillId="0" borderId="0" xfId="0" applyNumberFormat="1" applyFont="1" applyAlignment="1">
      <alignment vertical="center"/>
    </xf>
    <xf numFmtId="0" fontId="0" fillId="0" borderId="87" xfId="0" applyBorder="1" applyAlignment="1">
      <alignment vertical="top"/>
    </xf>
    <xf numFmtId="0" fontId="0" fillId="0" borderId="83" xfId="0" applyBorder="1" applyAlignment="1">
      <alignment vertical="top"/>
    </xf>
    <xf numFmtId="0" fontId="0" fillId="0" borderId="0" xfId="0" applyFont="1" applyAlignment="1">
      <alignment horizontal="center"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40">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99"/>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99"/>
        </patternFill>
      </fill>
    </dxf>
    <dxf>
      <font>
        <color theme="1"/>
      </font>
      <fill>
        <patternFill>
          <bgColor rgb="FFFFFFCC"/>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s>
  <tableStyles count="0" defaultTableStyle="TableStyleMedium2" defaultPivotStyle="PivotStyleLight16"/>
  <colors>
    <mruColors>
      <color rgb="FFFFFFCC"/>
      <color rgb="FF0000FF"/>
      <color rgb="FFFFFF99"/>
      <color rgb="FFFFCC99"/>
      <color rgb="FFFFFF66"/>
      <color rgb="FFFF6600"/>
      <color rgb="FFFF9900"/>
      <color rgb="FFFF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349897</xdr:colOff>
      <xdr:row>4</xdr:row>
      <xdr:rowOff>456812</xdr:rowOff>
    </xdr:from>
    <xdr:to>
      <xdr:col>18</xdr:col>
      <xdr:colOff>126351</xdr:colOff>
      <xdr:row>10</xdr:row>
      <xdr:rowOff>406015</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9777703" y="2420128"/>
          <a:ext cx="3382347" cy="3039969"/>
        </a:xfrm>
        <a:prstGeom prst="wedgeRectCallout">
          <a:avLst>
            <a:gd name="adj1" fmla="val -88272"/>
            <a:gd name="adj2" fmla="val 1338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9</xdr:col>
      <xdr:colOff>301300</xdr:colOff>
      <xdr:row>3</xdr:row>
      <xdr:rowOff>9719</xdr:rowOff>
    </xdr:from>
    <xdr:to>
      <xdr:col>18</xdr:col>
      <xdr:colOff>77754</xdr:colOff>
      <xdr:row>4</xdr:row>
      <xdr:rowOff>330460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9740575" y="1457519"/>
          <a:ext cx="3395954" cy="835091"/>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447675</xdr:colOff>
      <xdr:row>17</xdr:row>
      <xdr:rowOff>85726</xdr:rowOff>
    </xdr:from>
    <xdr:to>
      <xdr:col>12</xdr:col>
      <xdr:colOff>2600324</xdr:colOff>
      <xdr:row>22</xdr:row>
      <xdr:rowOff>104776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477125" y="4067176"/>
          <a:ext cx="4314824" cy="17526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28</xdr:row>
          <xdr:rowOff>47625</xdr:rowOff>
        </xdr:from>
        <xdr:to>
          <xdr:col>8</xdr:col>
          <xdr:colOff>600075</xdr:colOff>
          <xdr:row>29</xdr:row>
          <xdr:rowOff>28575</xdr:rowOff>
        </xdr:to>
        <xdr:sp macro="" textlink="">
          <xdr:nvSpPr>
            <xdr:cNvPr id="280577" name="Check Box 1" hidden="1">
              <a:extLst>
                <a:ext uri="{63B3BB69-23CF-44E3-9099-C40C66FF867C}">
                  <a14:compatExt spid="_x0000_s280577"/>
                </a:ext>
                <a:ext uri="{FF2B5EF4-FFF2-40B4-BE49-F238E27FC236}">
                  <a16:creationId xmlns:a16="http://schemas.microsoft.com/office/drawing/2014/main" id="{00000000-0008-0000-0B00-000001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29</xdr:row>
          <xdr:rowOff>47625</xdr:rowOff>
        </xdr:from>
        <xdr:to>
          <xdr:col>8</xdr:col>
          <xdr:colOff>600075</xdr:colOff>
          <xdr:row>30</xdr:row>
          <xdr:rowOff>28575</xdr:rowOff>
        </xdr:to>
        <xdr:sp macro="" textlink="">
          <xdr:nvSpPr>
            <xdr:cNvPr id="280578" name="Check Box 2" hidden="1">
              <a:extLst>
                <a:ext uri="{63B3BB69-23CF-44E3-9099-C40C66FF867C}">
                  <a14:compatExt spid="_x0000_s280578"/>
                </a:ext>
                <a:ext uri="{FF2B5EF4-FFF2-40B4-BE49-F238E27FC236}">
                  <a16:creationId xmlns:a16="http://schemas.microsoft.com/office/drawing/2014/main" id="{00000000-0008-0000-0B00-000002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47625</xdr:rowOff>
        </xdr:from>
        <xdr:to>
          <xdr:col>8</xdr:col>
          <xdr:colOff>600075</xdr:colOff>
          <xdr:row>31</xdr:row>
          <xdr:rowOff>28575</xdr:rowOff>
        </xdr:to>
        <xdr:sp macro="" textlink="">
          <xdr:nvSpPr>
            <xdr:cNvPr id="280579" name="Check Box 3" hidden="1">
              <a:extLst>
                <a:ext uri="{63B3BB69-23CF-44E3-9099-C40C66FF867C}">
                  <a14:compatExt spid="_x0000_s280579"/>
                </a:ext>
                <a:ext uri="{FF2B5EF4-FFF2-40B4-BE49-F238E27FC236}">
                  <a16:creationId xmlns:a16="http://schemas.microsoft.com/office/drawing/2014/main" id="{00000000-0008-0000-0B00-000003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31</xdr:row>
          <xdr:rowOff>47625</xdr:rowOff>
        </xdr:from>
        <xdr:to>
          <xdr:col>8</xdr:col>
          <xdr:colOff>600075</xdr:colOff>
          <xdr:row>32</xdr:row>
          <xdr:rowOff>28575</xdr:rowOff>
        </xdr:to>
        <xdr:sp macro="" textlink="">
          <xdr:nvSpPr>
            <xdr:cNvPr id="280580" name="Check Box 4" hidden="1">
              <a:extLst>
                <a:ext uri="{63B3BB69-23CF-44E3-9099-C40C66FF867C}">
                  <a14:compatExt spid="_x0000_s280580"/>
                </a:ext>
                <a:ext uri="{FF2B5EF4-FFF2-40B4-BE49-F238E27FC236}">
                  <a16:creationId xmlns:a16="http://schemas.microsoft.com/office/drawing/2014/main" id="{00000000-0008-0000-0B00-000004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27</xdr:row>
          <xdr:rowOff>47625</xdr:rowOff>
        </xdr:from>
        <xdr:to>
          <xdr:col>8</xdr:col>
          <xdr:colOff>600075</xdr:colOff>
          <xdr:row>28</xdr:row>
          <xdr:rowOff>28575</xdr:rowOff>
        </xdr:to>
        <xdr:sp macro="" textlink="">
          <xdr:nvSpPr>
            <xdr:cNvPr id="280581" name="Check Box 5" hidden="1">
              <a:extLst>
                <a:ext uri="{63B3BB69-23CF-44E3-9099-C40C66FF867C}">
                  <a14:compatExt spid="_x0000_s280581"/>
                </a:ext>
                <a:ext uri="{FF2B5EF4-FFF2-40B4-BE49-F238E27FC236}">
                  <a16:creationId xmlns:a16="http://schemas.microsoft.com/office/drawing/2014/main" id="{00000000-0008-0000-0B00-000005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32</xdr:row>
          <xdr:rowOff>47625</xdr:rowOff>
        </xdr:from>
        <xdr:to>
          <xdr:col>8</xdr:col>
          <xdr:colOff>600075</xdr:colOff>
          <xdr:row>33</xdr:row>
          <xdr:rowOff>28575</xdr:rowOff>
        </xdr:to>
        <xdr:sp macro="" textlink="">
          <xdr:nvSpPr>
            <xdr:cNvPr id="280582" name="Check Box 6" hidden="1">
              <a:extLst>
                <a:ext uri="{63B3BB69-23CF-44E3-9099-C40C66FF867C}">
                  <a14:compatExt spid="_x0000_s280582"/>
                </a:ext>
                <a:ext uri="{FF2B5EF4-FFF2-40B4-BE49-F238E27FC236}">
                  <a16:creationId xmlns:a16="http://schemas.microsoft.com/office/drawing/2014/main" id="{00000000-0008-0000-0B00-000006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476250</xdr:colOff>
      <xdr:row>12</xdr:row>
      <xdr:rowOff>19050</xdr:rowOff>
    </xdr:from>
    <xdr:to>
      <xdr:col>12</xdr:col>
      <xdr:colOff>2628899</xdr:colOff>
      <xdr:row>14</xdr:row>
      <xdr:rowOff>0</xdr:rowOff>
    </xdr:to>
    <xdr:sp macro="" textlink="">
      <xdr:nvSpPr>
        <xdr:cNvPr id="10" name="吹き出し: 四角形 9">
          <a:extLst>
            <a:ext uri="{FF2B5EF4-FFF2-40B4-BE49-F238E27FC236}">
              <a16:creationId xmlns:a16="http://schemas.microsoft.com/office/drawing/2014/main" id="{00000000-0008-0000-0B00-00000A000000}"/>
            </a:ext>
          </a:extLst>
        </xdr:cNvPr>
        <xdr:cNvSpPr/>
      </xdr:nvSpPr>
      <xdr:spPr>
        <a:xfrm rot="10800000" flipV="1">
          <a:off x="7448550" y="2876550"/>
          <a:ext cx="4314824" cy="4572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twoCellAnchor>
    <xdr:from>
      <xdr:col>10</xdr:col>
      <xdr:colOff>190500</xdr:colOff>
      <xdr:row>12</xdr:row>
      <xdr:rowOff>0</xdr:rowOff>
    </xdr:from>
    <xdr:to>
      <xdr:col>10</xdr:col>
      <xdr:colOff>352425</xdr:colOff>
      <xdr:row>14</xdr:row>
      <xdr:rowOff>0</xdr:rowOff>
    </xdr:to>
    <xdr:sp macro="" textlink="">
      <xdr:nvSpPr>
        <xdr:cNvPr id="11" name="右中かっこ 10">
          <a:extLst>
            <a:ext uri="{FF2B5EF4-FFF2-40B4-BE49-F238E27FC236}">
              <a16:creationId xmlns:a16="http://schemas.microsoft.com/office/drawing/2014/main" id="{00000000-0008-0000-0B00-00000B000000}"/>
            </a:ext>
          </a:extLst>
        </xdr:cNvPr>
        <xdr:cNvSpPr/>
      </xdr:nvSpPr>
      <xdr:spPr>
        <a:xfrm>
          <a:off x="721995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304800</xdr:colOff>
      <xdr:row>24</xdr:row>
      <xdr:rowOff>28575</xdr:rowOff>
    </xdr:from>
    <xdr:to>
      <xdr:col>12</xdr:col>
      <xdr:colOff>1714500</xdr:colOff>
      <xdr:row>27</xdr:row>
      <xdr:rowOff>361950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200900" y="5724525"/>
          <a:ext cx="3571875" cy="1266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3</xdr:col>
          <xdr:colOff>152400</xdr:colOff>
          <xdr:row>23</xdr:row>
          <xdr:rowOff>19050</xdr:rowOff>
        </xdr:to>
        <xdr:sp macro="" textlink="">
          <xdr:nvSpPr>
            <xdr:cNvPr id="281601" name="Check Box 1" hidden="1">
              <a:extLst>
                <a:ext uri="{63B3BB69-23CF-44E3-9099-C40C66FF867C}">
                  <a14:compatExt spid="_x0000_s281601"/>
                </a:ext>
                <a:ext uri="{FF2B5EF4-FFF2-40B4-BE49-F238E27FC236}">
                  <a16:creationId xmlns:a16="http://schemas.microsoft.com/office/drawing/2014/main" id="{00000000-0008-0000-0C00-000001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3</xdr:col>
          <xdr:colOff>152400</xdr:colOff>
          <xdr:row>22</xdr:row>
          <xdr:rowOff>19050</xdr:rowOff>
        </xdr:to>
        <xdr:sp macro="" textlink="">
          <xdr:nvSpPr>
            <xdr:cNvPr id="281602" name="Check Box 2" hidden="1">
              <a:extLst>
                <a:ext uri="{63B3BB69-23CF-44E3-9099-C40C66FF867C}">
                  <a14:compatExt spid="_x0000_s281602"/>
                </a:ext>
                <a:ext uri="{FF2B5EF4-FFF2-40B4-BE49-F238E27FC236}">
                  <a16:creationId xmlns:a16="http://schemas.microsoft.com/office/drawing/2014/main" id="{00000000-0008-0000-0C00-000002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3</xdr:col>
          <xdr:colOff>152400</xdr:colOff>
          <xdr:row>21</xdr:row>
          <xdr:rowOff>19050</xdr:rowOff>
        </xdr:to>
        <xdr:sp macro="" textlink="">
          <xdr:nvSpPr>
            <xdr:cNvPr id="281603" name="Check Box 3" hidden="1">
              <a:extLst>
                <a:ext uri="{63B3BB69-23CF-44E3-9099-C40C66FF867C}">
                  <a14:compatExt spid="_x0000_s281603"/>
                </a:ext>
                <a:ext uri="{FF2B5EF4-FFF2-40B4-BE49-F238E27FC236}">
                  <a16:creationId xmlns:a16="http://schemas.microsoft.com/office/drawing/2014/main" id="{00000000-0008-0000-0C00-000003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81604" name="Check Box 4" hidden="1">
              <a:extLst>
                <a:ext uri="{63B3BB69-23CF-44E3-9099-C40C66FF867C}">
                  <a14:compatExt spid="_x0000_s281604"/>
                </a:ext>
                <a:ext uri="{FF2B5EF4-FFF2-40B4-BE49-F238E27FC236}">
                  <a16:creationId xmlns:a16="http://schemas.microsoft.com/office/drawing/2014/main" id="{00000000-0008-0000-0C00-000004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281605" name="Check Box 5" hidden="1">
              <a:extLst>
                <a:ext uri="{63B3BB69-23CF-44E3-9099-C40C66FF867C}">
                  <a14:compatExt spid="_x0000_s281605"/>
                </a:ext>
                <a:ext uri="{FF2B5EF4-FFF2-40B4-BE49-F238E27FC236}">
                  <a16:creationId xmlns:a16="http://schemas.microsoft.com/office/drawing/2014/main" id="{00000000-0008-0000-0C00-000005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3</xdr:col>
          <xdr:colOff>152400</xdr:colOff>
          <xdr:row>32</xdr:row>
          <xdr:rowOff>19050</xdr:rowOff>
        </xdr:to>
        <xdr:sp macro="" textlink="">
          <xdr:nvSpPr>
            <xdr:cNvPr id="281606" name="Check Box 6" hidden="1">
              <a:extLst>
                <a:ext uri="{63B3BB69-23CF-44E3-9099-C40C66FF867C}">
                  <a14:compatExt spid="_x0000_s281606"/>
                </a:ext>
                <a:ext uri="{FF2B5EF4-FFF2-40B4-BE49-F238E27FC236}">
                  <a16:creationId xmlns:a16="http://schemas.microsoft.com/office/drawing/2014/main" id="{00000000-0008-0000-0C00-000006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281607" name="Check Box 7" hidden="1">
              <a:extLst>
                <a:ext uri="{63B3BB69-23CF-44E3-9099-C40C66FF867C}">
                  <a14:compatExt spid="_x0000_s281607"/>
                </a:ext>
                <a:ext uri="{FF2B5EF4-FFF2-40B4-BE49-F238E27FC236}">
                  <a16:creationId xmlns:a16="http://schemas.microsoft.com/office/drawing/2014/main" id="{00000000-0008-0000-0C00-000007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0</xdr:rowOff>
    </xdr:to>
    <xdr:sp macro="" textlink="">
      <xdr:nvSpPr>
        <xdr:cNvPr id="12" name="右中かっこ 11">
          <a:extLst>
            <a:ext uri="{FF2B5EF4-FFF2-40B4-BE49-F238E27FC236}">
              <a16:creationId xmlns:a16="http://schemas.microsoft.com/office/drawing/2014/main" id="{00000000-0008-0000-0C00-00000C000000}"/>
            </a:ext>
          </a:extLst>
        </xdr:cNvPr>
        <xdr:cNvSpPr/>
      </xdr:nvSpPr>
      <xdr:spPr>
        <a:xfrm>
          <a:off x="7458075" y="276225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13</xdr:col>
      <xdr:colOff>257175</xdr:colOff>
      <xdr:row>14</xdr:row>
      <xdr:rowOff>0</xdr:rowOff>
    </xdr:to>
    <xdr:sp macro="" textlink="">
      <xdr:nvSpPr>
        <xdr:cNvPr id="13" name="吹き出し: 四角形 12">
          <a:extLst>
            <a:ext uri="{FF2B5EF4-FFF2-40B4-BE49-F238E27FC236}">
              <a16:creationId xmlns:a16="http://schemas.microsoft.com/office/drawing/2014/main" id="{00000000-0008-0000-0C00-00000D000000}"/>
            </a:ext>
          </a:extLst>
        </xdr:cNvPr>
        <xdr:cNvSpPr/>
      </xdr:nvSpPr>
      <xdr:spPr>
        <a:xfrm>
          <a:off x="7743825" y="2676526"/>
          <a:ext cx="4029075"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542925</xdr:colOff>
      <xdr:row>19</xdr:row>
      <xdr:rowOff>9525</xdr:rowOff>
    </xdr:from>
    <xdr:to>
      <xdr:col>12</xdr:col>
      <xdr:colOff>2695574</xdr:colOff>
      <xdr:row>20</xdr:row>
      <xdr:rowOff>47625</xdr:rowOff>
    </xdr:to>
    <xdr:sp macro="" textlink="">
      <xdr:nvSpPr>
        <xdr:cNvPr id="2" name="吹き出し: 四角形 1">
          <a:extLst>
            <a:ext uri="{FF2B5EF4-FFF2-40B4-BE49-F238E27FC236}">
              <a16:creationId xmlns:a16="http://schemas.microsoft.com/office/drawing/2014/main" id="{00000000-0008-0000-0E00-000002000000}"/>
            </a:ext>
          </a:extLst>
        </xdr:cNvPr>
        <xdr:cNvSpPr/>
      </xdr:nvSpPr>
      <xdr:spPr>
        <a:xfrm>
          <a:off x="7439025" y="4533900"/>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190500</xdr:colOff>
      <xdr:row>12</xdr:row>
      <xdr:rowOff>0</xdr:rowOff>
    </xdr:from>
    <xdr:to>
      <xdr:col>10</xdr:col>
      <xdr:colOff>352425</xdr:colOff>
      <xdr:row>14</xdr:row>
      <xdr:rowOff>0</xdr:rowOff>
    </xdr:to>
    <xdr:sp macro="" textlink="">
      <xdr:nvSpPr>
        <xdr:cNvPr id="5" name="右中かっこ 4">
          <a:extLst>
            <a:ext uri="{FF2B5EF4-FFF2-40B4-BE49-F238E27FC236}">
              <a16:creationId xmlns:a16="http://schemas.microsoft.com/office/drawing/2014/main" id="{00000000-0008-0000-0E00-000005000000}"/>
            </a:ext>
          </a:extLst>
        </xdr:cNvPr>
        <xdr:cNvSpPr/>
      </xdr:nvSpPr>
      <xdr:spPr>
        <a:xfrm>
          <a:off x="7086600" y="2847975"/>
          <a:ext cx="161925"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12</xdr:col>
      <xdr:colOff>2628899</xdr:colOff>
      <xdr:row>14</xdr:row>
      <xdr:rowOff>0</xdr:rowOff>
    </xdr:to>
    <xdr:sp macro="" textlink="">
      <xdr:nvSpPr>
        <xdr:cNvPr id="6" name="吹き出し: 四角形 5">
          <a:extLst>
            <a:ext uri="{FF2B5EF4-FFF2-40B4-BE49-F238E27FC236}">
              <a16:creationId xmlns:a16="http://schemas.microsoft.com/office/drawing/2014/main" id="{00000000-0008-0000-0E00-000006000000}"/>
            </a:ext>
          </a:extLst>
        </xdr:cNvPr>
        <xdr:cNvSpPr/>
      </xdr:nvSpPr>
      <xdr:spPr>
        <a:xfrm>
          <a:off x="7372350" y="2762251"/>
          <a:ext cx="4314824" cy="561974"/>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311020</xdr:colOff>
      <xdr:row>0</xdr:row>
      <xdr:rowOff>126352</xdr:rowOff>
    </xdr:from>
    <xdr:to>
      <xdr:col>3</xdr:col>
      <xdr:colOff>1127449</xdr:colOff>
      <xdr:row>1</xdr:row>
      <xdr:rowOff>19438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013010" y="126352"/>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xdr:twoCellAnchor>
    <xdr:from>
      <xdr:col>9</xdr:col>
      <xdr:colOff>301300</xdr:colOff>
      <xdr:row>3</xdr:row>
      <xdr:rowOff>9719</xdr:rowOff>
    </xdr:from>
    <xdr:to>
      <xdr:col>18</xdr:col>
      <xdr:colOff>77754</xdr:colOff>
      <xdr:row>4</xdr:row>
      <xdr:rowOff>330460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740575" y="1457519"/>
          <a:ext cx="3395954" cy="835091"/>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twoCellAnchor>
    <xdr:from>
      <xdr:col>9</xdr:col>
      <xdr:colOff>0</xdr:colOff>
      <xdr:row>5</xdr:row>
      <xdr:rowOff>29158</xdr:rowOff>
    </xdr:from>
    <xdr:to>
      <xdr:col>17</xdr:col>
      <xdr:colOff>174949</xdr:colOff>
      <xdr:row>10</xdr:row>
      <xdr:rowOff>493489</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9427806" y="2507602"/>
          <a:ext cx="3382347" cy="3039969"/>
        </a:xfrm>
        <a:prstGeom prst="wedgeRectCallout">
          <a:avLst>
            <a:gd name="adj1" fmla="val -92583"/>
            <a:gd name="adj2" fmla="val 8591"/>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1</xdr:row>
      <xdr:rowOff>40004</xdr:rowOff>
    </xdr:from>
    <xdr:to>
      <xdr:col>5</xdr:col>
      <xdr:colOff>9526</xdr:colOff>
      <xdr:row>2</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33375" y="211454"/>
          <a:ext cx="1724026" cy="198121"/>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133350</xdr:colOff>
          <xdr:row>23</xdr:row>
          <xdr:rowOff>38100</xdr:rowOff>
        </xdr:from>
        <xdr:to>
          <xdr:col>7</xdr:col>
          <xdr:colOff>381000</xdr:colOff>
          <xdr:row>23</xdr:row>
          <xdr:rowOff>200025</xdr:rowOff>
        </xdr:to>
        <xdr:sp macro="" textlink="">
          <xdr:nvSpPr>
            <xdr:cNvPr id="242695" name="Check Box 7" hidden="1">
              <a:extLst>
                <a:ext uri="{63B3BB69-23CF-44E3-9099-C40C66FF867C}">
                  <a14:compatExt spid="_x0000_s242695"/>
                </a:ext>
                <a:ext uri="{FF2B5EF4-FFF2-40B4-BE49-F238E27FC236}">
                  <a16:creationId xmlns:a16="http://schemas.microsoft.com/office/drawing/2014/main" id="{00000000-0008-0000-0200-000007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161925</xdr:colOff>
      <xdr:row>2</xdr:row>
      <xdr:rowOff>66676</xdr:rowOff>
    </xdr:from>
    <xdr:to>
      <xdr:col>5</xdr:col>
      <xdr:colOff>9525</xdr:colOff>
      <xdr:row>3</xdr:row>
      <xdr:rowOff>95250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333375" y="409576"/>
          <a:ext cx="1724025" cy="257174"/>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a:t>
          </a:r>
          <a:r>
            <a:rPr kumimoji="1" lang="ja-JP" altLang="en-US" sz="1100">
              <a:solidFill>
                <a:schemeClr val="tx1"/>
              </a:solidFill>
            </a:rPr>
            <a:t>有機</a:t>
          </a:r>
          <a:r>
            <a:rPr kumimoji="1" lang="en-US" altLang="ja-JP" sz="1100">
              <a:solidFill>
                <a:schemeClr val="tx1"/>
              </a:solidFill>
            </a:rPr>
            <a:t>JAS</a:t>
          </a:r>
          <a:r>
            <a:rPr kumimoji="1" lang="ja-JP" altLang="en-US" sz="1100">
              <a:solidFill>
                <a:schemeClr val="tx1"/>
              </a:solidFill>
            </a:rPr>
            <a:t>資材登録</a:t>
          </a:r>
          <a:r>
            <a:rPr kumimoji="1" lang="en-US" altLang="ja-JP" sz="1100">
              <a:solidFill>
                <a:schemeClr val="tx1"/>
              </a:solidFill>
            </a:rPr>
            <a:t>】</a:t>
          </a: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8</xdr:row>
          <xdr:rowOff>19050</xdr:rowOff>
        </xdr:from>
        <xdr:to>
          <xdr:col>7</xdr:col>
          <xdr:colOff>371475</xdr:colOff>
          <xdr:row>8</xdr:row>
          <xdr:rowOff>180975</xdr:rowOff>
        </xdr:to>
        <xdr:sp macro="" textlink="">
          <xdr:nvSpPr>
            <xdr:cNvPr id="242701" name="Check Box 13" hidden="1">
              <a:extLst>
                <a:ext uri="{63B3BB69-23CF-44E3-9099-C40C66FF867C}">
                  <a14:compatExt spid="_x0000_s242701"/>
                </a:ext>
                <a:ext uri="{FF2B5EF4-FFF2-40B4-BE49-F238E27FC236}">
                  <a16:creationId xmlns:a16="http://schemas.microsoft.com/office/drawing/2014/main" id="{00000000-0008-0000-0200-00000D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19050</xdr:rowOff>
        </xdr:from>
        <xdr:to>
          <xdr:col>7</xdr:col>
          <xdr:colOff>371475</xdr:colOff>
          <xdr:row>9</xdr:row>
          <xdr:rowOff>180975</xdr:rowOff>
        </xdr:to>
        <xdr:sp macro="" textlink="">
          <xdr:nvSpPr>
            <xdr:cNvPr id="242702" name="Check Box 14" hidden="1">
              <a:extLst>
                <a:ext uri="{63B3BB69-23CF-44E3-9099-C40C66FF867C}">
                  <a14:compatExt spid="_x0000_s242702"/>
                </a:ext>
                <a:ext uri="{FF2B5EF4-FFF2-40B4-BE49-F238E27FC236}">
                  <a16:creationId xmlns:a16="http://schemas.microsoft.com/office/drawing/2014/main" id="{00000000-0008-0000-0200-00000E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19050</xdr:rowOff>
        </xdr:from>
        <xdr:to>
          <xdr:col>7</xdr:col>
          <xdr:colOff>371475</xdr:colOff>
          <xdr:row>10</xdr:row>
          <xdr:rowOff>180975</xdr:rowOff>
        </xdr:to>
        <xdr:sp macro="" textlink="">
          <xdr:nvSpPr>
            <xdr:cNvPr id="242703" name="Check Box 15" hidden="1">
              <a:extLst>
                <a:ext uri="{63B3BB69-23CF-44E3-9099-C40C66FF867C}">
                  <a14:compatExt spid="_x0000_s242703"/>
                </a:ext>
                <a:ext uri="{FF2B5EF4-FFF2-40B4-BE49-F238E27FC236}">
                  <a16:creationId xmlns:a16="http://schemas.microsoft.com/office/drawing/2014/main" id="{00000000-0008-0000-0200-00000F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19050</xdr:rowOff>
        </xdr:from>
        <xdr:to>
          <xdr:col>7</xdr:col>
          <xdr:colOff>371475</xdr:colOff>
          <xdr:row>11</xdr:row>
          <xdr:rowOff>180975</xdr:rowOff>
        </xdr:to>
        <xdr:sp macro="" textlink="">
          <xdr:nvSpPr>
            <xdr:cNvPr id="242704" name="Check Box 16" hidden="1">
              <a:extLst>
                <a:ext uri="{63B3BB69-23CF-44E3-9099-C40C66FF867C}">
                  <a14:compatExt spid="_x0000_s242704"/>
                </a:ext>
                <a:ext uri="{FF2B5EF4-FFF2-40B4-BE49-F238E27FC236}">
                  <a16:creationId xmlns:a16="http://schemas.microsoft.com/office/drawing/2014/main" id="{00000000-0008-0000-0200-000010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19050</xdr:rowOff>
        </xdr:from>
        <xdr:to>
          <xdr:col>7</xdr:col>
          <xdr:colOff>371475</xdr:colOff>
          <xdr:row>12</xdr:row>
          <xdr:rowOff>180975</xdr:rowOff>
        </xdr:to>
        <xdr:sp macro="" textlink="">
          <xdr:nvSpPr>
            <xdr:cNvPr id="242705" name="Check Box 17" hidden="1">
              <a:extLst>
                <a:ext uri="{63B3BB69-23CF-44E3-9099-C40C66FF867C}">
                  <a14:compatExt spid="_x0000_s242705"/>
                </a:ext>
                <a:ext uri="{FF2B5EF4-FFF2-40B4-BE49-F238E27FC236}">
                  <a16:creationId xmlns:a16="http://schemas.microsoft.com/office/drawing/2014/main" id="{00000000-0008-0000-0200-000011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19050</xdr:rowOff>
        </xdr:from>
        <xdr:to>
          <xdr:col>7</xdr:col>
          <xdr:colOff>371475</xdr:colOff>
          <xdr:row>13</xdr:row>
          <xdr:rowOff>180975</xdr:rowOff>
        </xdr:to>
        <xdr:sp macro="" textlink="">
          <xdr:nvSpPr>
            <xdr:cNvPr id="242706" name="Check Box 18" hidden="1">
              <a:extLst>
                <a:ext uri="{63B3BB69-23CF-44E3-9099-C40C66FF867C}">
                  <a14:compatExt spid="_x0000_s242706"/>
                </a:ext>
                <a:ext uri="{FF2B5EF4-FFF2-40B4-BE49-F238E27FC236}">
                  <a16:creationId xmlns:a16="http://schemas.microsoft.com/office/drawing/2014/main" id="{00000000-0008-0000-0200-000012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19050</xdr:rowOff>
        </xdr:from>
        <xdr:to>
          <xdr:col>7</xdr:col>
          <xdr:colOff>371475</xdr:colOff>
          <xdr:row>16</xdr:row>
          <xdr:rowOff>180975</xdr:rowOff>
        </xdr:to>
        <xdr:sp macro="" textlink="">
          <xdr:nvSpPr>
            <xdr:cNvPr id="242707" name="Check Box 19" hidden="1">
              <a:extLst>
                <a:ext uri="{63B3BB69-23CF-44E3-9099-C40C66FF867C}">
                  <a14:compatExt spid="_x0000_s242707"/>
                </a:ext>
                <a:ext uri="{FF2B5EF4-FFF2-40B4-BE49-F238E27FC236}">
                  <a16:creationId xmlns:a16="http://schemas.microsoft.com/office/drawing/2014/main" id="{00000000-0008-0000-0200-000013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19050</xdr:rowOff>
        </xdr:from>
        <xdr:to>
          <xdr:col>7</xdr:col>
          <xdr:colOff>371475</xdr:colOff>
          <xdr:row>17</xdr:row>
          <xdr:rowOff>180975</xdr:rowOff>
        </xdr:to>
        <xdr:sp macro="" textlink="">
          <xdr:nvSpPr>
            <xdr:cNvPr id="242708" name="Check Box 20" hidden="1">
              <a:extLst>
                <a:ext uri="{63B3BB69-23CF-44E3-9099-C40C66FF867C}">
                  <a14:compatExt spid="_x0000_s242708"/>
                </a:ext>
                <a:ext uri="{FF2B5EF4-FFF2-40B4-BE49-F238E27FC236}">
                  <a16:creationId xmlns:a16="http://schemas.microsoft.com/office/drawing/2014/main" id="{00000000-0008-0000-0200-000014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38100</xdr:rowOff>
        </xdr:from>
        <xdr:to>
          <xdr:col>7</xdr:col>
          <xdr:colOff>381000</xdr:colOff>
          <xdr:row>24</xdr:row>
          <xdr:rowOff>200025</xdr:rowOff>
        </xdr:to>
        <xdr:sp macro="" textlink="">
          <xdr:nvSpPr>
            <xdr:cNvPr id="242709" name="Check Box 21" hidden="1">
              <a:extLst>
                <a:ext uri="{63B3BB69-23CF-44E3-9099-C40C66FF867C}">
                  <a14:compatExt spid="_x0000_s242709"/>
                </a:ext>
                <a:ext uri="{FF2B5EF4-FFF2-40B4-BE49-F238E27FC236}">
                  <a16:creationId xmlns:a16="http://schemas.microsoft.com/office/drawing/2014/main" id="{00000000-0008-0000-0200-000015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38100</xdr:rowOff>
        </xdr:from>
        <xdr:to>
          <xdr:col>7</xdr:col>
          <xdr:colOff>381000</xdr:colOff>
          <xdr:row>27</xdr:row>
          <xdr:rowOff>200025</xdr:rowOff>
        </xdr:to>
        <xdr:sp macro="" textlink="">
          <xdr:nvSpPr>
            <xdr:cNvPr id="242710" name="Check Box 22" hidden="1">
              <a:extLst>
                <a:ext uri="{63B3BB69-23CF-44E3-9099-C40C66FF867C}">
                  <a14:compatExt spid="_x0000_s242710"/>
                </a:ext>
                <a:ext uri="{FF2B5EF4-FFF2-40B4-BE49-F238E27FC236}">
                  <a16:creationId xmlns:a16="http://schemas.microsoft.com/office/drawing/2014/main" id="{00000000-0008-0000-0200-000016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38100</xdr:rowOff>
        </xdr:from>
        <xdr:to>
          <xdr:col>7</xdr:col>
          <xdr:colOff>381000</xdr:colOff>
          <xdr:row>28</xdr:row>
          <xdr:rowOff>200025</xdr:rowOff>
        </xdr:to>
        <xdr:sp macro="" textlink="">
          <xdr:nvSpPr>
            <xdr:cNvPr id="242711" name="Check Box 23" hidden="1">
              <a:extLst>
                <a:ext uri="{63B3BB69-23CF-44E3-9099-C40C66FF867C}">
                  <a14:compatExt spid="_x0000_s242711"/>
                </a:ext>
                <a:ext uri="{FF2B5EF4-FFF2-40B4-BE49-F238E27FC236}">
                  <a16:creationId xmlns:a16="http://schemas.microsoft.com/office/drawing/2014/main" id="{00000000-0008-0000-0200-000017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38100</xdr:rowOff>
        </xdr:from>
        <xdr:to>
          <xdr:col>7</xdr:col>
          <xdr:colOff>381000</xdr:colOff>
          <xdr:row>25</xdr:row>
          <xdr:rowOff>200025</xdr:rowOff>
        </xdr:to>
        <xdr:sp macro="" textlink="">
          <xdr:nvSpPr>
            <xdr:cNvPr id="242712" name="Check Box 24" hidden="1">
              <a:extLst>
                <a:ext uri="{63B3BB69-23CF-44E3-9099-C40C66FF867C}">
                  <a14:compatExt spid="_x0000_s242712"/>
                </a:ext>
                <a:ext uri="{FF2B5EF4-FFF2-40B4-BE49-F238E27FC236}">
                  <a16:creationId xmlns:a16="http://schemas.microsoft.com/office/drawing/2014/main" id="{00000000-0008-0000-0200-000018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38100</xdr:rowOff>
        </xdr:from>
        <xdr:to>
          <xdr:col>7</xdr:col>
          <xdr:colOff>381000</xdr:colOff>
          <xdr:row>26</xdr:row>
          <xdr:rowOff>200025</xdr:rowOff>
        </xdr:to>
        <xdr:sp macro="" textlink="">
          <xdr:nvSpPr>
            <xdr:cNvPr id="242713" name="Check Box 25" hidden="1">
              <a:extLst>
                <a:ext uri="{63B3BB69-23CF-44E3-9099-C40C66FF867C}">
                  <a14:compatExt spid="_x0000_s242713"/>
                </a:ext>
                <a:ext uri="{FF2B5EF4-FFF2-40B4-BE49-F238E27FC236}">
                  <a16:creationId xmlns:a16="http://schemas.microsoft.com/office/drawing/2014/main" id="{00000000-0008-0000-0200-000019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19050</xdr:rowOff>
        </xdr:from>
        <xdr:to>
          <xdr:col>7</xdr:col>
          <xdr:colOff>371475</xdr:colOff>
          <xdr:row>15</xdr:row>
          <xdr:rowOff>180975</xdr:rowOff>
        </xdr:to>
        <xdr:sp macro="" textlink="">
          <xdr:nvSpPr>
            <xdr:cNvPr id="242714" name="Check Box 26" hidden="1">
              <a:extLst>
                <a:ext uri="{63B3BB69-23CF-44E3-9099-C40C66FF867C}">
                  <a14:compatExt spid="_x0000_s242714"/>
                </a:ext>
                <a:ext uri="{FF2B5EF4-FFF2-40B4-BE49-F238E27FC236}">
                  <a16:creationId xmlns:a16="http://schemas.microsoft.com/office/drawing/2014/main" id="{00000000-0008-0000-0200-00001A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0</xdr:rowOff>
        </xdr:from>
        <xdr:to>
          <xdr:col>7</xdr:col>
          <xdr:colOff>371475</xdr:colOff>
          <xdr:row>15</xdr:row>
          <xdr:rowOff>0</xdr:rowOff>
        </xdr:to>
        <xdr:sp macro="" textlink="">
          <xdr:nvSpPr>
            <xdr:cNvPr id="242715" name="Check Box 27" hidden="1">
              <a:extLst>
                <a:ext uri="{63B3BB69-23CF-44E3-9099-C40C66FF867C}">
                  <a14:compatExt spid="_x0000_s242715"/>
                </a:ext>
                <a:ext uri="{FF2B5EF4-FFF2-40B4-BE49-F238E27FC236}">
                  <a16:creationId xmlns:a16="http://schemas.microsoft.com/office/drawing/2014/main" id="{00000000-0008-0000-0200-00001B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xdr:row>
          <xdr:rowOff>19050</xdr:rowOff>
        </xdr:from>
        <xdr:to>
          <xdr:col>8</xdr:col>
          <xdr:colOff>371475</xdr:colOff>
          <xdr:row>8</xdr:row>
          <xdr:rowOff>180975</xdr:rowOff>
        </xdr:to>
        <xdr:sp macro="" textlink="">
          <xdr:nvSpPr>
            <xdr:cNvPr id="242756" name="Check Box 68" hidden="1">
              <a:extLst>
                <a:ext uri="{63B3BB69-23CF-44E3-9099-C40C66FF867C}">
                  <a14:compatExt spid="_x0000_s242756"/>
                </a:ext>
                <a:ext uri="{FF2B5EF4-FFF2-40B4-BE49-F238E27FC236}">
                  <a16:creationId xmlns:a16="http://schemas.microsoft.com/office/drawing/2014/main" id="{00000000-0008-0000-0200-000044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9</xdr:row>
          <xdr:rowOff>19050</xdr:rowOff>
        </xdr:from>
        <xdr:to>
          <xdr:col>8</xdr:col>
          <xdr:colOff>371475</xdr:colOff>
          <xdr:row>9</xdr:row>
          <xdr:rowOff>180975</xdr:rowOff>
        </xdr:to>
        <xdr:sp macro="" textlink="">
          <xdr:nvSpPr>
            <xdr:cNvPr id="242757" name="Check Box 69" hidden="1">
              <a:extLst>
                <a:ext uri="{63B3BB69-23CF-44E3-9099-C40C66FF867C}">
                  <a14:compatExt spid="_x0000_s242757"/>
                </a:ext>
                <a:ext uri="{FF2B5EF4-FFF2-40B4-BE49-F238E27FC236}">
                  <a16:creationId xmlns:a16="http://schemas.microsoft.com/office/drawing/2014/main" id="{00000000-0008-0000-0200-000045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19050</xdr:rowOff>
        </xdr:from>
        <xdr:to>
          <xdr:col>8</xdr:col>
          <xdr:colOff>371475</xdr:colOff>
          <xdr:row>10</xdr:row>
          <xdr:rowOff>180975</xdr:rowOff>
        </xdr:to>
        <xdr:sp macro="" textlink="">
          <xdr:nvSpPr>
            <xdr:cNvPr id="242758" name="Check Box 70" hidden="1">
              <a:extLst>
                <a:ext uri="{63B3BB69-23CF-44E3-9099-C40C66FF867C}">
                  <a14:compatExt spid="_x0000_s242758"/>
                </a:ext>
                <a:ext uri="{FF2B5EF4-FFF2-40B4-BE49-F238E27FC236}">
                  <a16:creationId xmlns:a16="http://schemas.microsoft.com/office/drawing/2014/main" id="{00000000-0008-0000-0200-000046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19050</xdr:rowOff>
        </xdr:from>
        <xdr:to>
          <xdr:col>8</xdr:col>
          <xdr:colOff>371475</xdr:colOff>
          <xdr:row>11</xdr:row>
          <xdr:rowOff>180975</xdr:rowOff>
        </xdr:to>
        <xdr:sp macro="" textlink="">
          <xdr:nvSpPr>
            <xdr:cNvPr id="242759" name="Check Box 71" hidden="1">
              <a:extLst>
                <a:ext uri="{63B3BB69-23CF-44E3-9099-C40C66FF867C}">
                  <a14:compatExt spid="_x0000_s242759"/>
                </a:ext>
                <a:ext uri="{FF2B5EF4-FFF2-40B4-BE49-F238E27FC236}">
                  <a16:creationId xmlns:a16="http://schemas.microsoft.com/office/drawing/2014/main" id="{00000000-0008-0000-0200-000047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19050</xdr:rowOff>
        </xdr:from>
        <xdr:to>
          <xdr:col>8</xdr:col>
          <xdr:colOff>371475</xdr:colOff>
          <xdr:row>12</xdr:row>
          <xdr:rowOff>180975</xdr:rowOff>
        </xdr:to>
        <xdr:sp macro="" textlink="">
          <xdr:nvSpPr>
            <xdr:cNvPr id="242760" name="Check Box 72" hidden="1">
              <a:extLst>
                <a:ext uri="{63B3BB69-23CF-44E3-9099-C40C66FF867C}">
                  <a14:compatExt spid="_x0000_s242760"/>
                </a:ext>
                <a:ext uri="{FF2B5EF4-FFF2-40B4-BE49-F238E27FC236}">
                  <a16:creationId xmlns:a16="http://schemas.microsoft.com/office/drawing/2014/main" id="{00000000-0008-0000-0200-000048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19050</xdr:rowOff>
        </xdr:from>
        <xdr:to>
          <xdr:col>8</xdr:col>
          <xdr:colOff>371475</xdr:colOff>
          <xdr:row>13</xdr:row>
          <xdr:rowOff>180975</xdr:rowOff>
        </xdr:to>
        <xdr:sp macro="" textlink="">
          <xdr:nvSpPr>
            <xdr:cNvPr id="242761" name="Check Box 73" hidden="1">
              <a:extLst>
                <a:ext uri="{63B3BB69-23CF-44E3-9099-C40C66FF867C}">
                  <a14:compatExt spid="_x0000_s242761"/>
                </a:ext>
                <a:ext uri="{FF2B5EF4-FFF2-40B4-BE49-F238E27FC236}">
                  <a16:creationId xmlns:a16="http://schemas.microsoft.com/office/drawing/2014/main" id="{00000000-0008-0000-0200-000049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19050</xdr:rowOff>
        </xdr:from>
        <xdr:to>
          <xdr:col>8</xdr:col>
          <xdr:colOff>371475</xdr:colOff>
          <xdr:row>16</xdr:row>
          <xdr:rowOff>180975</xdr:rowOff>
        </xdr:to>
        <xdr:sp macro="" textlink="">
          <xdr:nvSpPr>
            <xdr:cNvPr id="242762" name="Check Box 74" hidden="1">
              <a:extLst>
                <a:ext uri="{63B3BB69-23CF-44E3-9099-C40C66FF867C}">
                  <a14:compatExt spid="_x0000_s242762"/>
                </a:ext>
                <a:ext uri="{FF2B5EF4-FFF2-40B4-BE49-F238E27FC236}">
                  <a16:creationId xmlns:a16="http://schemas.microsoft.com/office/drawing/2014/main" id="{00000000-0008-0000-0200-00004A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19050</xdr:rowOff>
        </xdr:from>
        <xdr:to>
          <xdr:col>8</xdr:col>
          <xdr:colOff>371475</xdr:colOff>
          <xdr:row>17</xdr:row>
          <xdr:rowOff>180975</xdr:rowOff>
        </xdr:to>
        <xdr:sp macro="" textlink="">
          <xdr:nvSpPr>
            <xdr:cNvPr id="242763" name="Check Box 75" hidden="1">
              <a:extLst>
                <a:ext uri="{63B3BB69-23CF-44E3-9099-C40C66FF867C}">
                  <a14:compatExt spid="_x0000_s242763"/>
                </a:ext>
                <a:ext uri="{FF2B5EF4-FFF2-40B4-BE49-F238E27FC236}">
                  <a16:creationId xmlns:a16="http://schemas.microsoft.com/office/drawing/2014/main" id="{00000000-0008-0000-0200-00004B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19050</xdr:rowOff>
        </xdr:from>
        <xdr:to>
          <xdr:col>8</xdr:col>
          <xdr:colOff>371475</xdr:colOff>
          <xdr:row>15</xdr:row>
          <xdr:rowOff>180975</xdr:rowOff>
        </xdr:to>
        <xdr:sp macro="" textlink="">
          <xdr:nvSpPr>
            <xdr:cNvPr id="242764" name="Check Box 76" hidden="1">
              <a:extLst>
                <a:ext uri="{63B3BB69-23CF-44E3-9099-C40C66FF867C}">
                  <a14:compatExt spid="_x0000_s242764"/>
                </a:ext>
                <a:ext uri="{FF2B5EF4-FFF2-40B4-BE49-F238E27FC236}">
                  <a16:creationId xmlns:a16="http://schemas.microsoft.com/office/drawing/2014/main" id="{00000000-0008-0000-0200-00004C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0</xdr:rowOff>
        </xdr:from>
        <xdr:to>
          <xdr:col>8</xdr:col>
          <xdr:colOff>371475</xdr:colOff>
          <xdr:row>15</xdr:row>
          <xdr:rowOff>0</xdr:rowOff>
        </xdr:to>
        <xdr:sp macro="" textlink="">
          <xdr:nvSpPr>
            <xdr:cNvPr id="242765" name="Check Box 77" hidden="1">
              <a:extLst>
                <a:ext uri="{63B3BB69-23CF-44E3-9099-C40C66FF867C}">
                  <a14:compatExt spid="_x0000_s242765"/>
                </a:ext>
                <a:ext uri="{FF2B5EF4-FFF2-40B4-BE49-F238E27FC236}">
                  <a16:creationId xmlns:a16="http://schemas.microsoft.com/office/drawing/2014/main" id="{00000000-0008-0000-0200-00004D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38100</xdr:rowOff>
        </xdr:from>
        <xdr:to>
          <xdr:col>8</xdr:col>
          <xdr:colOff>381000</xdr:colOff>
          <xdr:row>23</xdr:row>
          <xdr:rowOff>200025</xdr:rowOff>
        </xdr:to>
        <xdr:sp macro="" textlink="">
          <xdr:nvSpPr>
            <xdr:cNvPr id="242766" name="Check Box 78" hidden="1">
              <a:extLst>
                <a:ext uri="{63B3BB69-23CF-44E3-9099-C40C66FF867C}">
                  <a14:compatExt spid="_x0000_s242766"/>
                </a:ext>
                <a:ext uri="{FF2B5EF4-FFF2-40B4-BE49-F238E27FC236}">
                  <a16:creationId xmlns:a16="http://schemas.microsoft.com/office/drawing/2014/main" id="{00000000-0008-0000-0200-00004E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38100</xdr:rowOff>
        </xdr:from>
        <xdr:to>
          <xdr:col>8</xdr:col>
          <xdr:colOff>381000</xdr:colOff>
          <xdr:row>24</xdr:row>
          <xdr:rowOff>200025</xdr:rowOff>
        </xdr:to>
        <xdr:sp macro="" textlink="">
          <xdr:nvSpPr>
            <xdr:cNvPr id="242767" name="Check Box 79" hidden="1">
              <a:extLst>
                <a:ext uri="{63B3BB69-23CF-44E3-9099-C40C66FF867C}">
                  <a14:compatExt spid="_x0000_s242767"/>
                </a:ext>
                <a:ext uri="{FF2B5EF4-FFF2-40B4-BE49-F238E27FC236}">
                  <a16:creationId xmlns:a16="http://schemas.microsoft.com/office/drawing/2014/main" id="{00000000-0008-0000-0200-00004F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38100</xdr:rowOff>
        </xdr:from>
        <xdr:to>
          <xdr:col>8</xdr:col>
          <xdr:colOff>381000</xdr:colOff>
          <xdr:row>27</xdr:row>
          <xdr:rowOff>200025</xdr:rowOff>
        </xdr:to>
        <xdr:sp macro="" textlink="">
          <xdr:nvSpPr>
            <xdr:cNvPr id="242768" name="Check Box 80" hidden="1">
              <a:extLst>
                <a:ext uri="{63B3BB69-23CF-44E3-9099-C40C66FF867C}">
                  <a14:compatExt spid="_x0000_s242768"/>
                </a:ext>
                <a:ext uri="{FF2B5EF4-FFF2-40B4-BE49-F238E27FC236}">
                  <a16:creationId xmlns:a16="http://schemas.microsoft.com/office/drawing/2014/main" id="{00000000-0008-0000-0200-000050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38100</xdr:rowOff>
        </xdr:from>
        <xdr:to>
          <xdr:col>8</xdr:col>
          <xdr:colOff>381000</xdr:colOff>
          <xdr:row>28</xdr:row>
          <xdr:rowOff>200025</xdr:rowOff>
        </xdr:to>
        <xdr:sp macro="" textlink="">
          <xdr:nvSpPr>
            <xdr:cNvPr id="242769" name="Check Box 81" hidden="1">
              <a:extLst>
                <a:ext uri="{63B3BB69-23CF-44E3-9099-C40C66FF867C}">
                  <a14:compatExt spid="_x0000_s242769"/>
                </a:ext>
                <a:ext uri="{FF2B5EF4-FFF2-40B4-BE49-F238E27FC236}">
                  <a16:creationId xmlns:a16="http://schemas.microsoft.com/office/drawing/2014/main" id="{00000000-0008-0000-0200-000051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38100</xdr:rowOff>
        </xdr:from>
        <xdr:to>
          <xdr:col>8</xdr:col>
          <xdr:colOff>381000</xdr:colOff>
          <xdr:row>25</xdr:row>
          <xdr:rowOff>200025</xdr:rowOff>
        </xdr:to>
        <xdr:sp macro="" textlink="">
          <xdr:nvSpPr>
            <xdr:cNvPr id="242770" name="Check Box 82" hidden="1">
              <a:extLst>
                <a:ext uri="{63B3BB69-23CF-44E3-9099-C40C66FF867C}">
                  <a14:compatExt spid="_x0000_s242770"/>
                </a:ext>
                <a:ext uri="{FF2B5EF4-FFF2-40B4-BE49-F238E27FC236}">
                  <a16:creationId xmlns:a16="http://schemas.microsoft.com/office/drawing/2014/main" id="{00000000-0008-0000-0200-000052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38100</xdr:rowOff>
        </xdr:from>
        <xdr:to>
          <xdr:col>8</xdr:col>
          <xdr:colOff>381000</xdr:colOff>
          <xdr:row>26</xdr:row>
          <xdr:rowOff>200025</xdr:rowOff>
        </xdr:to>
        <xdr:sp macro="" textlink="">
          <xdr:nvSpPr>
            <xdr:cNvPr id="242771" name="Check Box 83" hidden="1">
              <a:extLst>
                <a:ext uri="{63B3BB69-23CF-44E3-9099-C40C66FF867C}">
                  <a14:compatExt spid="_x0000_s242771"/>
                </a:ext>
                <a:ext uri="{FF2B5EF4-FFF2-40B4-BE49-F238E27FC236}">
                  <a16:creationId xmlns:a16="http://schemas.microsoft.com/office/drawing/2014/main" id="{00000000-0008-0000-0200-000053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4</xdr:row>
      <xdr:rowOff>136070</xdr:rowOff>
    </xdr:from>
    <xdr:to>
      <xdr:col>20</xdr:col>
      <xdr:colOff>77755</xdr:colOff>
      <xdr:row>6</xdr:row>
      <xdr:rowOff>279662</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17881" y="1982754"/>
          <a:ext cx="3761405" cy="1173847"/>
        </a:xfrm>
        <a:prstGeom prst="wedgeRectCallout">
          <a:avLst>
            <a:gd name="adj1" fmla="val -112339"/>
            <a:gd name="adj2" fmla="val 19910"/>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9073" name="Check Box 1" hidden="1">
              <a:extLst>
                <a:ext uri="{63B3BB69-23CF-44E3-9099-C40C66FF867C}">
                  <a14:compatExt spid="_x0000_s259073"/>
                </a:ext>
                <a:ext uri="{FF2B5EF4-FFF2-40B4-BE49-F238E27FC236}">
                  <a16:creationId xmlns:a16="http://schemas.microsoft.com/office/drawing/2014/main" id="{00000000-0008-0000-0300-000001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9074" name="Check Box 2" hidden="1">
              <a:extLst>
                <a:ext uri="{63B3BB69-23CF-44E3-9099-C40C66FF867C}">
                  <a14:compatExt spid="_x0000_s259074"/>
                </a:ext>
                <a:ext uri="{FF2B5EF4-FFF2-40B4-BE49-F238E27FC236}">
                  <a16:creationId xmlns:a16="http://schemas.microsoft.com/office/drawing/2014/main" id="{00000000-0008-0000-0300-000002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9075" name="Check Box 3" hidden="1">
              <a:extLst>
                <a:ext uri="{63B3BB69-23CF-44E3-9099-C40C66FF867C}">
                  <a14:compatExt spid="_x0000_s259075"/>
                </a:ext>
                <a:ext uri="{FF2B5EF4-FFF2-40B4-BE49-F238E27FC236}">
                  <a16:creationId xmlns:a16="http://schemas.microsoft.com/office/drawing/2014/main" id="{00000000-0008-0000-0300-000003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9076" name="Check Box 4" hidden="1">
              <a:extLst>
                <a:ext uri="{63B3BB69-23CF-44E3-9099-C40C66FF867C}">
                  <a14:compatExt spid="_x0000_s259076"/>
                </a:ext>
                <a:ext uri="{FF2B5EF4-FFF2-40B4-BE49-F238E27FC236}">
                  <a16:creationId xmlns:a16="http://schemas.microsoft.com/office/drawing/2014/main" id="{00000000-0008-0000-0300-000004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85697" name="Check Box 1" hidden="1">
              <a:extLst>
                <a:ext uri="{63B3BB69-23CF-44E3-9099-C40C66FF867C}">
                  <a14:compatExt spid="_x0000_s285697"/>
                </a:ext>
                <a:ext uri="{FF2B5EF4-FFF2-40B4-BE49-F238E27FC236}">
                  <a16:creationId xmlns:a16="http://schemas.microsoft.com/office/drawing/2014/main" id="{00000000-0008-0000-0400-000001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85698" name="Check Box 2" hidden="1">
              <a:extLst>
                <a:ext uri="{63B3BB69-23CF-44E3-9099-C40C66FF867C}">
                  <a14:compatExt spid="_x0000_s285698"/>
                </a:ext>
                <a:ext uri="{FF2B5EF4-FFF2-40B4-BE49-F238E27FC236}">
                  <a16:creationId xmlns:a16="http://schemas.microsoft.com/office/drawing/2014/main" id="{00000000-0008-0000-0400-000002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85699" name="Check Box 3" hidden="1">
              <a:extLst>
                <a:ext uri="{63B3BB69-23CF-44E3-9099-C40C66FF867C}">
                  <a14:compatExt spid="_x0000_s285699"/>
                </a:ext>
                <a:ext uri="{FF2B5EF4-FFF2-40B4-BE49-F238E27FC236}">
                  <a16:creationId xmlns:a16="http://schemas.microsoft.com/office/drawing/2014/main" id="{00000000-0008-0000-0400-000003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7334250" y="5010150"/>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247650</xdr:colOff>
      <xdr:row>6</xdr:row>
      <xdr:rowOff>66675</xdr:rowOff>
    </xdr:from>
    <xdr:to>
      <xdr:col>13</xdr:col>
      <xdr:colOff>381000</xdr:colOff>
      <xdr:row>10</xdr:row>
      <xdr:rowOff>0</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7286625" y="149542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43</xdr:row>
          <xdr:rowOff>19050</xdr:rowOff>
        </xdr:from>
        <xdr:to>
          <xdr:col>3</xdr:col>
          <xdr:colOff>1162050</xdr:colOff>
          <xdr:row>44</xdr:row>
          <xdr:rowOff>95250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6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1162050</xdr:colOff>
          <xdr:row>38</xdr:row>
          <xdr:rowOff>266700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6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238125</xdr:colOff>
      <xdr:row>21</xdr:row>
      <xdr:rowOff>190500</xdr:rowOff>
    </xdr:from>
    <xdr:to>
      <xdr:col>11</xdr:col>
      <xdr:colOff>485774</xdr:colOff>
      <xdr:row>27</xdr:row>
      <xdr:rowOff>209550</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419975" y="4410075"/>
          <a:ext cx="4314824" cy="14192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twoCellAnchor>
    <xdr:from>
      <xdr:col>6</xdr:col>
      <xdr:colOff>971549</xdr:colOff>
      <xdr:row>20</xdr:row>
      <xdr:rowOff>228600</xdr:rowOff>
    </xdr:from>
    <xdr:to>
      <xdr:col>7</xdr:col>
      <xdr:colOff>190500</xdr:colOff>
      <xdr:row>29</xdr:row>
      <xdr:rowOff>190500</xdr:rowOff>
    </xdr:to>
    <xdr:sp macro="" textlink="">
      <xdr:nvSpPr>
        <xdr:cNvPr id="22" name="右中かっこ 21">
          <a:extLst>
            <a:ext uri="{FF2B5EF4-FFF2-40B4-BE49-F238E27FC236}">
              <a16:creationId xmlns:a16="http://schemas.microsoft.com/office/drawing/2014/main" id="{00000000-0008-0000-0600-000016000000}"/>
            </a:ext>
          </a:extLst>
        </xdr:cNvPr>
        <xdr:cNvSpPr/>
      </xdr:nvSpPr>
      <xdr:spPr>
        <a:xfrm>
          <a:off x="7086599" y="4181475"/>
          <a:ext cx="285751" cy="2028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314325</xdr:colOff>
      <xdr:row>3</xdr:row>
      <xdr:rowOff>38102</xdr:rowOff>
    </xdr:from>
    <xdr:to>
      <xdr:col>6</xdr:col>
      <xdr:colOff>638176</xdr:colOff>
      <xdr:row>4</xdr:row>
      <xdr:rowOff>171451</xdr:rowOff>
    </xdr:to>
    <xdr:sp macro="" textlink="">
      <xdr:nvSpPr>
        <xdr:cNvPr id="44" name="右中かっこ 43">
          <a:extLst>
            <a:ext uri="{FF2B5EF4-FFF2-40B4-BE49-F238E27FC236}">
              <a16:creationId xmlns:a16="http://schemas.microsoft.com/office/drawing/2014/main" id="{00000000-0008-0000-0600-00002C000000}"/>
            </a:ext>
          </a:extLst>
        </xdr:cNvPr>
        <xdr:cNvSpPr/>
      </xdr:nvSpPr>
      <xdr:spPr>
        <a:xfrm>
          <a:off x="6429375" y="581027"/>
          <a:ext cx="323851" cy="371474"/>
        </a:xfrm>
        <a:prstGeom prst="rightBrace">
          <a:avLst>
            <a:gd name="adj1" fmla="val 8333"/>
            <a:gd name="adj2" fmla="val 4224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638175</xdr:colOff>
      <xdr:row>3</xdr:row>
      <xdr:rowOff>28575</xdr:rowOff>
    </xdr:from>
    <xdr:to>
      <xdr:col>9</xdr:col>
      <xdr:colOff>85725</xdr:colOff>
      <xdr:row>4</xdr:row>
      <xdr:rowOff>228600</xdr:rowOff>
    </xdr:to>
    <xdr:sp macro="" textlink="">
      <xdr:nvSpPr>
        <xdr:cNvPr id="45" name="吹き出し: 四角形 44">
          <a:extLst>
            <a:ext uri="{FF2B5EF4-FFF2-40B4-BE49-F238E27FC236}">
              <a16:creationId xmlns:a16="http://schemas.microsoft.com/office/drawing/2014/main" id="{00000000-0008-0000-0600-00002D000000}"/>
            </a:ext>
          </a:extLst>
        </xdr:cNvPr>
        <xdr:cNvSpPr/>
      </xdr:nvSpPr>
      <xdr:spPr>
        <a:xfrm>
          <a:off x="6753225" y="571500"/>
          <a:ext cx="3209925" cy="4381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6</xdr:col>
      <xdr:colOff>352425</xdr:colOff>
      <xdr:row>6</xdr:row>
      <xdr:rowOff>114300</xdr:rowOff>
    </xdr:from>
    <xdr:to>
      <xdr:col>6</xdr:col>
      <xdr:colOff>628650</xdr:colOff>
      <xdr:row>16</xdr:row>
      <xdr:rowOff>142875</xdr:rowOff>
    </xdr:to>
    <xdr:sp macro="" textlink="">
      <xdr:nvSpPr>
        <xdr:cNvPr id="31" name="右中かっこ 30">
          <a:extLst>
            <a:ext uri="{FF2B5EF4-FFF2-40B4-BE49-F238E27FC236}">
              <a16:creationId xmlns:a16="http://schemas.microsoft.com/office/drawing/2014/main" id="{00000000-0008-0000-0600-00001F000000}"/>
            </a:ext>
          </a:extLst>
        </xdr:cNvPr>
        <xdr:cNvSpPr/>
      </xdr:nvSpPr>
      <xdr:spPr>
        <a:xfrm>
          <a:off x="6467475" y="1447800"/>
          <a:ext cx="276225" cy="2352675"/>
        </a:xfrm>
        <a:prstGeom prst="rightBrace">
          <a:avLst>
            <a:gd name="adj1" fmla="val 8333"/>
            <a:gd name="adj2" fmla="val 338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647700</xdr:colOff>
      <xdr:row>8</xdr:row>
      <xdr:rowOff>104775</xdr:rowOff>
    </xdr:from>
    <xdr:to>
      <xdr:col>9</xdr:col>
      <xdr:colOff>333375</xdr:colOff>
      <xdr:row>11</xdr:row>
      <xdr:rowOff>123825</xdr:rowOff>
    </xdr:to>
    <xdr:sp macro="" textlink="">
      <xdr:nvSpPr>
        <xdr:cNvPr id="32" name="吹き出し: 四角形 31">
          <a:extLst>
            <a:ext uri="{FF2B5EF4-FFF2-40B4-BE49-F238E27FC236}">
              <a16:creationId xmlns:a16="http://schemas.microsoft.com/office/drawing/2014/main" id="{00000000-0008-0000-0600-000020000000}"/>
            </a:ext>
          </a:extLst>
        </xdr:cNvPr>
        <xdr:cNvSpPr/>
      </xdr:nvSpPr>
      <xdr:spPr>
        <a:xfrm>
          <a:off x="6762750" y="18383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247649</xdr:colOff>
      <xdr:row>29</xdr:row>
      <xdr:rowOff>142875</xdr:rowOff>
    </xdr:from>
    <xdr:to>
      <xdr:col>11</xdr:col>
      <xdr:colOff>504825</xdr:colOff>
      <xdr:row>35</xdr:row>
      <xdr:rowOff>190500</xdr:rowOff>
    </xdr:to>
    <xdr:sp macro="" textlink="">
      <xdr:nvSpPr>
        <xdr:cNvPr id="26" name="吹き出し: 四角形 25">
          <a:extLst>
            <a:ext uri="{FF2B5EF4-FFF2-40B4-BE49-F238E27FC236}">
              <a16:creationId xmlns:a16="http://schemas.microsoft.com/office/drawing/2014/main" id="{00000000-0008-0000-0600-00001A000000}"/>
            </a:ext>
          </a:extLst>
        </xdr:cNvPr>
        <xdr:cNvSpPr/>
      </xdr:nvSpPr>
      <xdr:spPr>
        <a:xfrm>
          <a:off x="7429499" y="6353175"/>
          <a:ext cx="4324351" cy="16097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資材登録に係る費用は、以下で記入して下さい。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＊いずれも消費税抜きの額</a:t>
          </a:r>
          <a:endParaRPr kumimoji="1" lang="en-US" altLang="ja-JP" sz="1200" b="1" baseline="0"/>
        </a:p>
        <a:p>
          <a:pPr algn="l"/>
          <a:r>
            <a:rPr kumimoji="1" lang="en-US" altLang="ja-JP" sz="1200" b="1" baseline="0"/>
            <a:t>    </a:t>
          </a:r>
          <a:r>
            <a:rPr kumimoji="1" lang="ja-JP" altLang="en-US" sz="1200" b="1" baseline="0"/>
            <a:t>＊ 振込手数料、認証機関年会費に係る費用は除くこと。</a:t>
          </a:r>
          <a:endParaRPr kumimoji="1" lang="en-US" altLang="ja-JP" sz="1200" b="1"/>
        </a:p>
        <a:p>
          <a:pPr algn="l"/>
          <a:endParaRPr kumimoji="1" lang="ja-JP" altLang="en-US" sz="1200" b="1"/>
        </a:p>
      </xdr:txBody>
    </xdr:sp>
    <xdr:clientData/>
  </xdr:twoCellAnchor>
  <xdr:twoCellAnchor>
    <xdr:from>
      <xdr:col>6</xdr:col>
      <xdr:colOff>904875</xdr:colOff>
      <xdr:row>32</xdr:row>
      <xdr:rowOff>285749</xdr:rowOff>
    </xdr:from>
    <xdr:to>
      <xdr:col>7</xdr:col>
      <xdr:colOff>142875</xdr:colOff>
      <xdr:row>33</xdr:row>
      <xdr:rowOff>0</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flipV="1">
          <a:off x="7019925" y="6953249"/>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xdr:colOff>
          <xdr:row>36</xdr:row>
          <xdr:rowOff>0</xdr:rowOff>
        </xdr:from>
        <xdr:to>
          <xdr:col>4</xdr:col>
          <xdr:colOff>1152525</xdr:colOff>
          <xdr:row>37</xdr:row>
          <xdr:rowOff>0</xdr:rowOff>
        </xdr:to>
        <xdr:sp macro="" textlink="">
          <xdr:nvSpPr>
            <xdr:cNvPr id="77889" name="Check Box 65" hidden="1">
              <a:extLst>
                <a:ext uri="{63B3BB69-23CF-44E3-9099-C40C66FF867C}">
                  <a14:compatExt spid="_x0000_s77889"/>
                </a:ext>
                <a:ext uri="{FF2B5EF4-FFF2-40B4-BE49-F238E27FC236}">
                  <a16:creationId xmlns:a16="http://schemas.microsoft.com/office/drawing/2014/main" id="{00000000-0008-0000-0600-00004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3</xdr:col>
          <xdr:colOff>1152525</xdr:colOff>
          <xdr:row>37</xdr:row>
          <xdr:rowOff>0</xdr:rowOff>
        </xdr:to>
        <xdr:sp macro="" textlink="">
          <xdr:nvSpPr>
            <xdr:cNvPr id="77890" name="Check Box 66" hidden="1">
              <a:extLst>
                <a:ext uri="{63B3BB69-23CF-44E3-9099-C40C66FF867C}">
                  <a14:compatExt spid="_x0000_s77890"/>
                </a:ext>
                <a:ext uri="{FF2B5EF4-FFF2-40B4-BE49-F238E27FC236}">
                  <a16:creationId xmlns:a16="http://schemas.microsoft.com/office/drawing/2014/main" id="{00000000-0008-0000-0600-00004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800100</xdr:colOff>
          <xdr:row>37</xdr:row>
          <xdr:rowOff>0</xdr:rowOff>
        </xdr:to>
        <xdr:sp macro="" textlink="">
          <xdr:nvSpPr>
            <xdr:cNvPr id="77891" name="Check Box 67" hidden="1">
              <a:extLst>
                <a:ext uri="{63B3BB69-23CF-44E3-9099-C40C66FF867C}">
                  <a14:compatExt spid="_x0000_s77891"/>
                </a:ext>
                <a:ext uri="{FF2B5EF4-FFF2-40B4-BE49-F238E27FC236}">
                  <a16:creationId xmlns:a16="http://schemas.microsoft.com/office/drawing/2014/main" id="{00000000-0008-0000-0600-00004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238126</xdr:colOff>
      <xdr:row>36</xdr:row>
      <xdr:rowOff>28575</xdr:rowOff>
    </xdr:from>
    <xdr:to>
      <xdr:col>11</xdr:col>
      <xdr:colOff>514351</xdr:colOff>
      <xdr:row>39</xdr:row>
      <xdr:rowOff>19050</xdr:rowOff>
    </xdr:to>
    <xdr:sp macro="" textlink="">
      <xdr:nvSpPr>
        <xdr:cNvPr id="19" name="吹き出し: 四角形 18">
          <a:extLst>
            <a:ext uri="{FF2B5EF4-FFF2-40B4-BE49-F238E27FC236}">
              <a16:creationId xmlns:a16="http://schemas.microsoft.com/office/drawing/2014/main" id="{00000000-0008-0000-0600-000013000000}"/>
            </a:ext>
          </a:extLst>
        </xdr:cNvPr>
        <xdr:cNvSpPr/>
      </xdr:nvSpPr>
      <xdr:spPr>
        <a:xfrm>
          <a:off x="7419976" y="8039100"/>
          <a:ext cx="4343400" cy="781050"/>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37</xdr:row>
      <xdr:rowOff>76202</xdr:rowOff>
    </xdr:from>
    <xdr:to>
      <xdr:col>7</xdr:col>
      <xdr:colOff>342902</xdr:colOff>
      <xdr:row>37</xdr:row>
      <xdr:rowOff>85725</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6134100" y="98202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43</xdr:row>
          <xdr:rowOff>19050</xdr:rowOff>
        </xdr:from>
        <xdr:to>
          <xdr:col>3</xdr:col>
          <xdr:colOff>1162050</xdr:colOff>
          <xdr:row>44</xdr:row>
          <xdr:rowOff>95250</xdr:rowOff>
        </xdr:to>
        <xdr:sp macro="" textlink="">
          <xdr:nvSpPr>
            <xdr:cNvPr id="267265" name="Check Box 1" hidden="1">
              <a:extLst>
                <a:ext uri="{63B3BB69-23CF-44E3-9099-C40C66FF867C}">
                  <a14:compatExt spid="_x0000_s267265"/>
                </a:ext>
                <a:ext uri="{FF2B5EF4-FFF2-40B4-BE49-F238E27FC236}">
                  <a16:creationId xmlns:a16="http://schemas.microsoft.com/office/drawing/2014/main" id="{00000000-0008-0000-0700-00000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1162050</xdr:colOff>
          <xdr:row>38</xdr:row>
          <xdr:rowOff>266700</xdr:rowOff>
        </xdr:to>
        <xdr:sp macro="" textlink="">
          <xdr:nvSpPr>
            <xdr:cNvPr id="267266" name="Check Box 2" hidden="1">
              <a:extLst>
                <a:ext uri="{63B3BB69-23CF-44E3-9099-C40C66FF867C}">
                  <a14:compatExt spid="_x0000_s267266"/>
                </a:ext>
                <a:ext uri="{FF2B5EF4-FFF2-40B4-BE49-F238E27FC236}">
                  <a16:creationId xmlns:a16="http://schemas.microsoft.com/office/drawing/2014/main" id="{00000000-0008-0000-0700-00000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238125</xdr:colOff>
      <xdr:row>21</xdr:row>
      <xdr:rowOff>190500</xdr:rowOff>
    </xdr:from>
    <xdr:to>
      <xdr:col>11</xdr:col>
      <xdr:colOff>485774</xdr:colOff>
      <xdr:row>27</xdr:row>
      <xdr:rowOff>209550</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7419975" y="4600575"/>
          <a:ext cx="4314824" cy="14192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twoCellAnchor>
    <xdr:from>
      <xdr:col>6</xdr:col>
      <xdr:colOff>971549</xdr:colOff>
      <xdr:row>20</xdr:row>
      <xdr:rowOff>228600</xdr:rowOff>
    </xdr:from>
    <xdr:to>
      <xdr:col>7</xdr:col>
      <xdr:colOff>190500</xdr:colOff>
      <xdr:row>29</xdr:row>
      <xdr:rowOff>190500</xdr:rowOff>
    </xdr:to>
    <xdr:sp macro="" textlink="">
      <xdr:nvSpPr>
        <xdr:cNvPr id="5" name="右中かっこ 4">
          <a:extLst>
            <a:ext uri="{FF2B5EF4-FFF2-40B4-BE49-F238E27FC236}">
              <a16:creationId xmlns:a16="http://schemas.microsoft.com/office/drawing/2014/main" id="{00000000-0008-0000-0700-000005000000}"/>
            </a:ext>
          </a:extLst>
        </xdr:cNvPr>
        <xdr:cNvSpPr/>
      </xdr:nvSpPr>
      <xdr:spPr>
        <a:xfrm>
          <a:off x="7086599" y="4371975"/>
          <a:ext cx="285751" cy="2028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314325</xdr:colOff>
      <xdr:row>3</xdr:row>
      <xdr:rowOff>38102</xdr:rowOff>
    </xdr:from>
    <xdr:to>
      <xdr:col>6</xdr:col>
      <xdr:colOff>638176</xdr:colOff>
      <xdr:row>4</xdr:row>
      <xdr:rowOff>171451</xdr:rowOff>
    </xdr:to>
    <xdr:sp macro="" textlink="">
      <xdr:nvSpPr>
        <xdr:cNvPr id="10" name="右中かっこ 9">
          <a:extLst>
            <a:ext uri="{FF2B5EF4-FFF2-40B4-BE49-F238E27FC236}">
              <a16:creationId xmlns:a16="http://schemas.microsoft.com/office/drawing/2014/main" id="{00000000-0008-0000-0700-00000A000000}"/>
            </a:ext>
          </a:extLst>
        </xdr:cNvPr>
        <xdr:cNvSpPr/>
      </xdr:nvSpPr>
      <xdr:spPr>
        <a:xfrm>
          <a:off x="6429375" y="647702"/>
          <a:ext cx="323851" cy="371474"/>
        </a:xfrm>
        <a:prstGeom prst="rightBrace">
          <a:avLst>
            <a:gd name="adj1" fmla="val 8333"/>
            <a:gd name="adj2" fmla="val 4224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638175</xdr:colOff>
      <xdr:row>3</xdr:row>
      <xdr:rowOff>28575</xdr:rowOff>
    </xdr:from>
    <xdr:to>
      <xdr:col>9</xdr:col>
      <xdr:colOff>85725</xdr:colOff>
      <xdr:row>4</xdr:row>
      <xdr:rowOff>228600</xdr:rowOff>
    </xdr:to>
    <xdr:sp macro="" textlink="">
      <xdr:nvSpPr>
        <xdr:cNvPr id="11" name="吹き出し: 四角形 10">
          <a:extLst>
            <a:ext uri="{FF2B5EF4-FFF2-40B4-BE49-F238E27FC236}">
              <a16:creationId xmlns:a16="http://schemas.microsoft.com/office/drawing/2014/main" id="{00000000-0008-0000-0700-00000B000000}"/>
            </a:ext>
          </a:extLst>
        </xdr:cNvPr>
        <xdr:cNvSpPr/>
      </xdr:nvSpPr>
      <xdr:spPr>
        <a:xfrm>
          <a:off x="6753225" y="638175"/>
          <a:ext cx="3209925" cy="4381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6</xdr:col>
      <xdr:colOff>352425</xdr:colOff>
      <xdr:row>6</xdr:row>
      <xdr:rowOff>114300</xdr:rowOff>
    </xdr:from>
    <xdr:to>
      <xdr:col>6</xdr:col>
      <xdr:colOff>628650</xdr:colOff>
      <xdr:row>16</xdr:row>
      <xdr:rowOff>142875</xdr:rowOff>
    </xdr:to>
    <xdr:sp macro="" textlink="">
      <xdr:nvSpPr>
        <xdr:cNvPr id="12" name="右中かっこ 11">
          <a:extLst>
            <a:ext uri="{FF2B5EF4-FFF2-40B4-BE49-F238E27FC236}">
              <a16:creationId xmlns:a16="http://schemas.microsoft.com/office/drawing/2014/main" id="{00000000-0008-0000-0700-00000C000000}"/>
            </a:ext>
          </a:extLst>
        </xdr:cNvPr>
        <xdr:cNvSpPr/>
      </xdr:nvSpPr>
      <xdr:spPr>
        <a:xfrm>
          <a:off x="6467475" y="1438275"/>
          <a:ext cx="276225" cy="1924050"/>
        </a:xfrm>
        <a:prstGeom prst="rightBrace">
          <a:avLst>
            <a:gd name="adj1" fmla="val 8333"/>
            <a:gd name="adj2" fmla="val 338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647700</xdr:colOff>
      <xdr:row>8</xdr:row>
      <xdr:rowOff>104775</xdr:rowOff>
    </xdr:from>
    <xdr:to>
      <xdr:col>9</xdr:col>
      <xdr:colOff>333375</xdr:colOff>
      <xdr:row>11</xdr:row>
      <xdr:rowOff>123825</xdr:rowOff>
    </xdr:to>
    <xdr:sp macro="" textlink="">
      <xdr:nvSpPr>
        <xdr:cNvPr id="13" name="吹き出し: 四角形 12">
          <a:extLst>
            <a:ext uri="{FF2B5EF4-FFF2-40B4-BE49-F238E27FC236}">
              <a16:creationId xmlns:a16="http://schemas.microsoft.com/office/drawing/2014/main" id="{00000000-0008-0000-0700-00000D000000}"/>
            </a:ext>
          </a:extLst>
        </xdr:cNvPr>
        <xdr:cNvSpPr/>
      </xdr:nvSpPr>
      <xdr:spPr>
        <a:xfrm>
          <a:off x="6762750" y="1828800"/>
          <a:ext cx="3448050" cy="57150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247649</xdr:colOff>
      <xdr:row>29</xdr:row>
      <xdr:rowOff>142874</xdr:rowOff>
    </xdr:from>
    <xdr:to>
      <xdr:col>11</xdr:col>
      <xdr:colOff>504825</xdr:colOff>
      <xdr:row>34</xdr:row>
      <xdr:rowOff>276225</xdr:rowOff>
    </xdr:to>
    <xdr:sp macro="" textlink="">
      <xdr:nvSpPr>
        <xdr:cNvPr id="14" name="吹き出し: 四角形 13">
          <a:extLst>
            <a:ext uri="{FF2B5EF4-FFF2-40B4-BE49-F238E27FC236}">
              <a16:creationId xmlns:a16="http://schemas.microsoft.com/office/drawing/2014/main" id="{00000000-0008-0000-0700-00000E000000}"/>
            </a:ext>
          </a:extLst>
        </xdr:cNvPr>
        <xdr:cNvSpPr/>
      </xdr:nvSpPr>
      <xdr:spPr>
        <a:xfrm>
          <a:off x="7429499" y="6353174"/>
          <a:ext cx="4324351" cy="1390651"/>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t"/>
        <a:lstStyle/>
        <a:p>
          <a:pPr algn="l"/>
          <a:r>
            <a:rPr kumimoji="1" lang="ja-JP" altLang="en-US" sz="1200" b="1"/>
            <a:t>有機</a:t>
          </a:r>
          <a:r>
            <a:rPr kumimoji="1" lang="en-US" altLang="ja-JP" sz="1200" b="1"/>
            <a:t>JAS</a:t>
          </a:r>
          <a:r>
            <a:rPr kumimoji="1" lang="ja-JP" altLang="en-US" sz="1200" b="1"/>
            <a:t>資材登録に係る費用は、以下で記入して下さい。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＊いずれも消費税抜きの額</a:t>
          </a:r>
          <a:endParaRPr kumimoji="1" lang="en-US" altLang="ja-JP" sz="1200" b="1" baseline="0"/>
        </a:p>
        <a:p>
          <a:pPr algn="l"/>
          <a:r>
            <a:rPr kumimoji="1" lang="en-US" altLang="ja-JP" sz="1200" b="1" baseline="0"/>
            <a:t>    </a:t>
          </a:r>
          <a:r>
            <a:rPr kumimoji="1" lang="ja-JP" altLang="en-US" sz="1200" b="1" baseline="0"/>
            <a:t>＊ 振込手数料、認証機関年会費に係る費用は除くこと。</a:t>
          </a:r>
          <a:endParaRPr kumimoji="1" lang="en-US" altLang="ja-JP" sz="1200" b="1"/>
        </a:p>
        <a:p>
          <a:pPr algn="l"/>
          <a:endParaRPr kumimoji="1" lang="ja-JP" altLang="en-US" sz="1200" b="1"/>
        </a:p>
      </xdr:txBody>
    </xdr:sp>
    <xdr:clientData/>
  </xdr:twoCellAnchor>
  <xdr:twoCellAnchor>
    <xdr:from>
      <xdr:col>6</xdr:col>
      <xdr:colOff>904875</xdr:colOff>
      <xdr:row>32</xdr:row>
      <xdr:rowOff>285749</xdr:rowOff>
    </xdr:from>
    <xdr:to>
      <xdr:col>7</xdr:col>
      <xdr:colOff>142875</xdr:colOff>
      <xdr:row>33</xdr:row>
      <xdr:rowOff>0</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a:xfrm flipH="1" flipV="1">
          <a:off x="7019925" y="7143749"/>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0</xdr:row>
      <xdr:rowOff>142875</xdr:rowOff>
    </xdr:from>
    <xdr:to>
      <xdr:col>3</xdr:col>
      <xdr:colOff>1367712</xdr:colOff>
      <xdr:row>1</xdr:row>
      <xdr:rowOff>215770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1905000" y="142875"/>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5</xdr:col>
          <xdr:colOff>1152525</xdr:colOff>
          <xdr:row>37</xdr:row>
          <xdr:rowOff>9525</xdr:rowOff>
        </xdr:to>
        <xdr:sp macro="" textlink="">
          <xdr:nvSpPr>
            <xdr:cNvPr id="267270" name="Check Box 6" hidden="1">
              <a:extLst>
                <a:ext uri="{63B3BB69-23CF-44E3-9099-C40C66FF867C}">
                  <a14:compatExt spid="_x0000_s267270"/>
                </a:ext>
                <a:ext uri="{FF2B5EF4-FFF2-40B4-BE49-F238E27FC236}">
                  <a16:creationId xmlns:a16="http://schemas.microsoft.com/office/drawing/2014/main" id="{00000000-0008-0000-0700-000006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0</xdr:rowOff>
        </xdr:from>
        <xdr:to>
          <xdr:col>4</xdr:col>
          <xdr:colOff>1152525</xdr:colOff>
          <xdr:row>37</xdr:row>
          <xdr:rowOff>9525</xdr:rowOff>
        </xdr:to>
        <xdr:sp macro="" textlink="">
          <xdr:nvSpPr>
            <xdr:cNvPr id="267271" name="Check Box 7" hidden="1">
              <a:extLst>
                <a:ext uri="{63B3BB69-23CF-44E3-9099-C40C66FF867C}">
                  <a14:compatExt spid="_x0000_s267271"/>
                </a:ext>
                <a:ext uri="{FF2B5EF4-FFF2-40B4-BE49-F238E27FC236}">
                  <a16:creationId xmlns:a16="http://schemas.microsoft.com/office/drawing/2014/main" id="{00000000-0008-0000-0700-000007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3</xdr:col>
          <xdr:colOff>1162050</xdr:colOff>
          <xdr:row>37</xdr:row>
          <xdr:rowOff>9525</xdr:rowOff>
        </xdr:to>
        <xdr:sp macro="" textlink="">
          <xdr:nvSpPr>
            <xdr:cNvPr id="267272" name="Check Box 8" hidden="1">
              <a:extLst>
                <a:ext uri="{63B3BB69-23CF-44E3-9099-C40C66FF867C}">
                  <a14:compatExt spid="_x0000_s267272"/>
                </a:ext>
                <a:ext uri="{FF2B5EF4-FFF2-40B4-BE49-F238E27FC236}">
                  <a16:creationId xmlns:a16="http://schemas.microsoft.com/office/drawing/2014/main" id="{00000000-0008-0000-0700-000008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238126</xdr:colOff>
      <xdr:row>35</xdr:row>
      <xdr:rowOff>57150</xdr:rowOff>
    </xdr:from>
    <xdr:to>
      <xdr:col>11</xdr:col>
      <xdr:colOff>514351</xdr:colOff>
      <xdr:row>37</xdr:row>
      <xdr:rowOff>228600</xdr:rowOff>
    </xdr:to>
    <xdr:sp macro="" textlink="">
      <xdr:nvSpPr>
        <xdr:cNvPr id="20" name="吹き出し: 四角形 19">
          <a:extLst>
            <a:ext uri="{FF2B5EF4-FFF2-40B4-BE49-F238E27FC236}">
              <a16:creationId xmlns:a16="http://schemas.microsoft.com/office/drawing/2014/main" id="{00000000-0008-0000-0700-000014000000}"/>
            </a:ext>
          </a:extLst>
        </xdr:cNvPr>
        <xdr:cNvSpPr/>
      </xdr:nvSpPr>
      <xdr:spPr>
        <a:xfrm>
          <a:off x="7419976" y="7829550"/>
          <a:ext cx="4343400" cy="6572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37</xdr:row>
      <xdr:rowOff>76202</xdr:rowOff>
    </xdr:from>
    <xdr:to>
      <xdr:col>7</xdr:col>
      <xdr:colOff>342902</xdr:colOff>
      <xdr:row>37</xdr:row>
      <xdr:rowOff>85725</xdr:rowOff>
    </xdr:to>
    <xdr:cxnSp macro="">
      <xdr:nvCxnSpPr>
        <xdr:cNvPr id="21" name="直線矢印コネクタ 20">
          <a:extLst>
            <a:ext uri="{FF2B5EF4-FFF2-40B4-BE49-F238E27FC236}">
              <a16:creationId xmlns:a16="http://schemas.microsoft.com/office/drawing/2014/main" id="{00000000-0008-0000-0700-000015000000}"/>
            </a:ext>
          </a:extLst>
        </xdr:cNvPr>
        <xdr:cNvCxnSpPr/>
      </xdr:nvCxnSpPr>
      <xdr:spPr>
        <a:xfrm flipH="1">
          <a:off x="7229475" y="83343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44</xdr:col>
      <xdr:colOff>66675</xdr:colOff>
      <xdr:row>5</xdr:row>
      <xdr:rowOff>19051</xdr:rowOff>
    </xdr:from>
    <xdr:to>
      <xdr:col>45</xdr:col>
      <xdr:colOff>152400</xdr:colOff>
      <xdr:row>6</xdr:row>
      <xdr:rowOff>238126</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8448675" y="1162051"/>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238125</xdr:colOff>
      <xdr:row>4</xdr:row>
      <xdr:rowOff>161925</xdr:rowOff>
    </xdr:from>
    <xdr:to>
      <xdr:col>49</xdr:col>
      <xdr:colOff>533400</xdr:colOff>
      <xdr:row>7</xdr:row>
      <xdr:rowOff>161925</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8810625" y="1057275"/>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390525</xdr:colOff>
          <xdr:row>19</xdr:row>
          <xdr:rowOff>9525</xdr:rowOff>
        </xdr:to>
        <xdr:sp macro="" textlink="">
          <xdr:nvSpPr>
            <xdr:cNvPr id="279553" name="Check Box 1" hidden="1">
              <a:extLst>
                <a:ext uri="{63B3BB69-23CF-44E3-9099-C40C66FF867C}">
                  <a14:compatExt spid="_x0000_s279553"/>
                </a:ext>
                <a:ext uri="{FF2B5EF4-FFF2-40B4-BE49-F238E27FC236}">
                  <a16:creationId xmlns:a16="http://schemas.microsoft.com/office/drawing/2014/main" id="{00000000-0008-0000-0900-000001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57150</xdr:rowOff>
        </xdr:from>
        <xdr:to>
          <xdr:col>6</xdr:col>
          <xdr:colOff>152400</xdr:colOff>
          <xdr:row>20</xdr:row>
          <xdr:rowOff>9525</xdr:rowOff>
        </xdr:to>
        <xdr:sp macro="" textlink="">
          <xdr:nvSpPr>
            <xdr:cNvPr id="279554" name="Check Box 2" hidden="1">
              <a:extLst>
                <a:ext uri="{63B3BB69-23CF-44E3-9099-C40C66FF867C}">
                  <a14:compatExt spid="_x0000_s279554"/>
                </a:ext>
                <a:ext uri="{FF2B5EF4-FFF2-40B4-BE49-F238E27FC236}">
                  <a16:creationId xmlns:a16="http://schemas.microsoft.com/office/drawing/2014/main" id="{00000000-0008-0000-0900-0000024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590550</xdr:colOff>
      <xdr:row>12</xdr:row>
      <xdr:rowOff>0</xdr:rowOff>
    </xdr:from>
    <xdr:to>
      <xdr:col>14</xdr:col>
      <xdr:colOff>9525</xdr:colOff>
      <xdr:row>15</xdr:row>
      <xdr:rowOff>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48550" y="2857500"/>
          <a:ext cx="4038600" cy="714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190500</xdr:colOff>
      <xdr:row>12</xdr:row>
      <xdr:rowOff>0</xdr:rowOff>
    </xdr:from>
    <xdr:to>
      <xdr:col>10</xdr:col>
      <xdr:colOff>352425</xdr:colOff>
      <xdr:row>14</xdr:row>
      <xdr:rowOff>38101</xdr:rowOff>
    </xdr:to>
    <xdr:sp macro="" textlink="">
      <xdr:nvSpPr>
        <xdr:cNvPr id="5" name="右中かっこ 4">
          <a:extLst>
            <a:ext uri="{FF2B5EF4-FFF2-40B4-BE49-F238E27FC236}">
              <a16:creationId xmlns:a16="http://schemas.microsoft.com/office/drawing/2014/main" id="{00000000-0008-0000-0900-000005000000}"/>
            </a:ext>
          </a:extLst>
        </xdr:cNvPr>
        <xdr:cNvSpPr/>
      </xdr:nvSpPr>
      <xdr:spPr>
        <a:xfrm>
          <a:off x="704850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2;&#26377;&#27231;&#36578;&#25563;_R8&#29256;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377;&#27231;&#36786;&#26989;/&#9733;&#9733;&#21332;&#35696;&#20250;/01_0%20%20&#35201;&#38936;&#12539;&#27096;&#24335;/02%20&#27096;&#24335;/R8/&#65288;&#26696;&#65289;&#26377;&#27231;&#36578;&#25563;_R8&#29256;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入力シート"/>
      <sheetName val="　入力シート 記入例"/>
      <sheetName val="様式第1号-1　提出書類チェックシート"/>
      <sheetName val="様式第1号-２　振込先口座情報"/>
      <sheetName val="様式第1号-３　誓約書"/>
      <sheetName val="様式第２号_事業計画（実施）カガミ"/>
      <sheetName val="様式２号ー２－１(転換）"/>
      <sheetName val="様式２号ー２－１(転換）記入例"/>
      <sheetName val="参考様式３_ほ場一覧兼補助申請額算定シート"/>
      <sheetName val="参考様式３_ほ場一覧兼補助申請額算定シート_記入例"/>
      <sheetName val="参考様式2_生産行程管理記録 "/>
      <sheetName val="様式2号_別添１_構成員"/>
      <sheetName val="様式第５号_交付申請書"/>
      <sheetName val="変更時→"/>
      <sheetName val="様式第３号_変更申請書"/>
      <sheetName val="様式第３号_1_変更届"/>
      <sheetName val="廃止→"/>
      <sheetName val="様式第４号_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入力シート"/>
      <sheetName val="　入力シート 記入例"/>
      <sheetName val="様式第1号-1　提出書類チェックシート"/>
      <sheetName val="様式第1号-２　振込先口座情報"/>
      <sheetName val="様式第1号-３　誓約書"/>
      <sheetName val="様式第２号_事業計画（実施）カガミ"/>
      <sheetName val="様式２号ー２－１(転換）"/>
      <sheetName val="様式２号ー２－１(転換）記入例"/>
      <sheetName val="参考様式３_ほ場一覧兼補助申請額算定シート"/>
      <sheetName val="参考様式３_ほ場一覧兼補助申請額算定シート_記入例"/>
      <sheetName val="参考様式2_生産行程管理記録 "/>
      <sheetName val="様式2号_別添１_構成員"/>
      <sheetName val="様式第５号_交付申請書"/>
      <sheetName val="変更時→"/>
      <sheetName val="様式第３号_変更申請書"/>
      <sheetName val="様式第３号_1_変更届"/>
      <sheetName val="廃止→"/>
      <sheetName val="様式第４号_廃止届"/>
      <sheetName val="実績報告→"/>
      <sheetName val="参考様式2_生産行程管理記録 _実績"/>
    </sheetNames>
    <sheetDataSet>
      <sheetData sheetId="0">
        <row r="8">
          <cell r="C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7.vml"/><Relationship Id="rId7"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61.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60.xml"/><Relationship Id="rId5" Type="http://schemas.openxmlformats.org/officeDocument/2006/relationships/ctrlProp" Target="../ctrlProps/ctrlProp5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4.vml"/><Relationship Id="rId7" Type="http://schemas.openxmlformats.org/officeDocument/2006/relationships/ctrlProp" Target="../ctrlProps/ctrlProp43.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8"/>
  <sheetViews>
    <sheetView zoomScale="98" zoomScaleNormal="98" zoomScaleSheetLayoutView="55" workbookViewId="0">
      <selection activeCell="G12" sqref="G12"/>
    </sheetView>
  </sheetViews>
  <sheetFormatPr defaultColWidth="8.75" defaultRowHeight="18.75"/>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c r="A1" s="20"/>
      <c r="B1" s="20" t="s">
        <v>34</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c r="A2" s="20"/>
      <c r="B2" s="94" t="s">
        <v>84</v>
      </c>
      <c r="C2" s="20"/>
      <c r="D2" s="20"/>
      <c r="E2" s="20"/>
      <c r="F2" s="20"/>
      <c r="G2" s="20"/>
      <c r="H2" s="20"/>
      <c r="I2" s="20"/>
      <c r="J2" s="20"/>
      <c r="K2" s="20"/>
      <c r="L2" s="20"/>
      <c r="M2" s="20"/>
      <c r="N2" s="20"/>
      <c r="O2" s="20"/>
      <c r="P2" s="20"/>
      <c r="Q2" s="20"/>
      <c r="R2" s="20"/>
      <c r="S2" s="20"/>
      <c r="T2" s="20"/>
      <c r="U2" s="21"/>
      <c r="V2" s="21"/>
      <c r="W2" s="21"/>
      <c r="X2" s="21"/>
      <c r="Y2" s="21"/>
    </row>
    <row r="3" spans="1:25" ht="40.5" customHeight="1">
      <c r="A3" s="20"/>
      <c r="B3" s="26" t="s">
        <v>20</v>
      </c>
      <c r="C3" s="271"/>
      <c r="D3" s="272"/>
      <c r="E3" s="273"/>
      <c r="F3" s="20"/>
      <c r="G3" s="21"/>
    </row>
    <row r="4" spans="1:25" ht="40.5" customHeight="1">
      <c r="A4" s="20"/>
      <c r="B4" s="240" t="s">
        <v>183</v>
      </c>
      <c r="C4" s="291"/>
      <c r="D4" s="292"/>
      <c r="E4" s="293"/>
      <c r="F4" s="20"/>
      <c r="G4" s="21"/>
      <c r="V4" s="22" t="s">
        <v>184</v>
      </c>
    </row>
    <row r="5" spans="1:25" ht="40.5" customHeight="1">
      <c r="A5" s="20"/>
      <c r="B5" s="154" t="s">
        <v>4</v>
      </c>
      <c r="C5" s="274"/>
      <c r="D5" s="275"/>
      <c r="E5" s="276"/>
      <c r="F5" s="20"/>
      <c r="G5" s="21"/>
      <c r="V5" s="22" t="s">
        <v>186</v>
      </c>
    </row>
    <row r="6" spans="1:25" ht="40.5" customHeight="1">
      <c r="A6" s="20"/>
      <c r="B6" s="33" t="s">
        <v>10</v>
      </c>
      <c r="C6" s="277"/>
      <c r="D6" s="278"/>
      <c r="E6" s="279"/>
      <c r="F6" s="20"/>
      <c r="G6" s="21"/>
    </row>
    <row r="7" spans="1:25" ht="40.5" customHeight="1">
      <c r="A7" s="20"/>
      <c r="B7" s="155" t="s">
        <v>4</v>
      </c>
      <c r="C7" s="280"/>
      <c r="D7" s="281"/>
      <c r="E7" s="282"/>
      <c r="F7" s="20"/>
      <c r="G7" s="21"/>
    </row>
    <row r="8" spans="1:25" ht="40.5" customHeight="1">
      <c r="A8" s="20"/>
      <c r="B8" s="33" t="s">
        <v>1</v>
      </c>
      <c r="C8" s="277"/>
      <c r="D8" s="278"/>
      <c r="E8" s="279"/>
      <c r="F8" s="20"/>
      <c r="G8" s="21"/>
    </row>
    <row r="9" spans="1:25" ht="40.5" customHeight="1">
      <c r="A9" s="20"/>
      <c r="B9" s="156" t="s">
        <v>122</v>
      </c>
      <c r="C9" s="285"/>
      <c r="D9" s="286"/>
      <c r="E9" s="287"/>
      <c r="F9" s="20"/>
      <c r="G9" s="21"/>
    </row>
    <row r="10" spans="1:25" ht="40.5" customHeight="1">
      <c r="A10" s="20"/>
      <c r="B10" s="241" t="s">
        <v>123</v>
      </c>
      <c r="C10" s="288"/>
      <c r="D10" s="289"/>
      <c r="E10" s="290"/>
      <c r="F10" s="20"/>
      <c r="G10" s="21"/>
    </row>
    <row r="11" spans="1:25" ht="40.5" customHeight="1">
      <c r="A11" s="20"/>
      <c r="B11" s="263" t="s">
        <v>8</v>
      </c>
      <c r="C11" s="12"/>
      <c r="D11" s="283"/>
      <c r="E11" s="284"/>
      <c r="F11" s="20"/>
      <c r="G11" s="21"/>
    </row>
    <row r="12" spans="1:25" ht="40.5" customHeight="1">
      <c r="A12" s="20"/>
      <c r="B12" s="264"/>
      <c r="C12" s="265"/>
      <c r="D12" s="266"/>
      <c r="E12" s="267"/>
      <c r="F12" s="20"/>
      <c r="G12" s="21"/>
    </row>
    <row r="13" spans="1:25" ht="40.5" customHeight="1">
      <c r="A13" s="20"/>
      <c r="B13" s="227" t="s">
        <v>185</v>
      </c>
      <c r="C13" s="265"/>
      <c r="D13" s="266"/>
      <c r="E13" s="267"/>
      <c r="F13" s="20"/>
      <c r="G13" s="21"/>
    </row>
    <row r="14" spans="1:25" ht="40.5" customHeight="1">
      <c r="A14" s="20"/>
      <c r="B14" s="24" t="s">
        <v>9</v>
      </c>
      <c r="C14" s="265"/>
      <c r="D14" s="266"/>
      <c r="E14" s="267"/>
      <c r="F14" s="20"/>
      <c r="G14" s="21"/>
    </row>
    <row r="15" spans="1:25" ht="40.5" customHeight="1" thickBot="1">
      <c r="A15" s="20"/>
      <c r="B15" s="25" t="s">
        <v>7</v>
      </c>
      <c r="C15" s="268"/>
      <c r="D15" s="269"/>
      <c r="E15" s="270"/>
      <c r="F15" s="20"/>
      <c r="G15" s="21"/>
    </row>
    <row r="16" spans="1:25" ht="40.5" customHeight="1">
      <c r="A16" s="20"/>
      <c r="B16" s="20"/>
      <c r="C16" s="20"/>
      <c r="D16" s="20"/>
      <c r="E16" s="20"/>
      <c r="F16" s="20"/>
      <c r="G16" s="21"/>
    </row>
    <row r="17" spans="1:25" ht="40.5" customHeight="1">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B11:B12"/>
    <mergeCell ref="C13:E13"/>
    <mergeCell ref="C14:E14"/>
    <mergeCell ref="C15:E15"/>
    <mergeCell ref="C3:E3"/>
    <mergeCell ref="C5:E5"/>
    <mergeCell ref="C6:E6"/>
    <mergeCell ref="C7:E7"/>
    <mergeCell ref="C8:E8"/>
    <mergeCell ref="D11:E11"/>
    <mergeCell ref="C9:E9"/>
    <mergeCell ref="C10:E10"/>
    <mergeCell ref="C12:E12"/>
    <mergeCell ref="C4:E4"/>
  </mergeCells>
  <phoneticPr fontId="1"/>
  <conditionalFormatting sqref="C15:E15">
    <cfRule type="cellIs" dxfId="7" priority="3" operator="equal">
      <formula>""</formula>
    </cfRule>
  </conditionalFormatting>
  <conditionalFormatting sqref="C3:E3 D11:E11 C12:E15 C5:E10">
    <cfRule type="cellIs" dxfId="8" priority="2" operator="equal">
      <formula>""</formula>
    </cfRule>
  </conditionalFormatting>
  <conditionalFormatting sqref="C4:E4">
    <cfRule type="cellIs" dxfId="9" priority="1" operator="equal">
      <formula>""</formula>
    </cfRule>
  </conditionalFormatting>
  <dataValidations count="1">
    <dataValidation type="list" allowBlank="1" showInputMessage="1" showErrorMessage="1" sqref="C4:E4" xr:uid="{E9F6C737-33EB-4918-9F28-7293F4E2CF62}">
      <formula1>$V$4:$V$5</formula1>
    </dataValidation>
  </dataValidations>
  <printOptions horizontalCentered="1"/>
  <pageMargins left="0.68" right="0.2" top="0.57999999999999996" bottom="0.2" header="0.31496062992125984" footer="0.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089F7-1850-46DB-94E1-2F9CF4F5D932}">
  <sheetPr>
    <tabColor rgb="FFFFFF00"/>
    <pageSetUpPr fitToPage="1"/>
  </sheetPr>
  <dimension ref="A1:M29"/>
  <sheetViews>
    <sheetView showGridLines="0" workbookViewId="0">
      <selection activeCell="B14" sqref="B14"/>
    </sheetView>
  </sheetViews>
  <sheetFormatPr defaultColWidth="8.75" defaultRowHeight="13.5"/>
  <cols>
    <col min="1" max="1" width="1.5" style="1" customWidth="1"/>
    <col min="2" max="6" width="8.75" style="1"/>
    <col min="7" max="7" width="12.375" style="1" customWidth="1"/>
    <col min="8" max="8" width="13.125" style="1" customWidth="1"/>
    <col min="9" max="9" width="14.875" style="1" customWidth="1"/>
    <col min="10" max="10" width="4.375" style="1" customWidth="1"/>
    <col min="11" max="11" width="8.75" style="1"/>
    <col min="12" max="12" width="19.625" style="1" customWidth="1"/>
    <col min="13" max="13" width="23.5" style="1" customWidth="1"/>
    <col min="14" max="16384" width="8.75" style="1"/>
  </cols>
  <sheetData>
    <row r="1" spans="2:9" ht="18.75">
      <c r="B1" s="245" t="s">
        <v>164</v>
      </c>
      <c r="C1" s="246"/>
      <c r="D1" s="236"/>
      <c r="H1" s="341"/>
      <c r="I1" s="342"/>
    </row>
    <row r="2" spans="2:9" ht="19.149999999999999" customHeight="1">
      <c r="F2" s="35"/>
      <c r="G2" s="247" t="s">
        <v>20</v>
      </c>
      <c r="H2" s="343"/>
      <c r="I2" s="344"/>
    </row>
    <row r="3" spans="2:9" ht="19.149999999999999" customHeight="1">
      <c r="B3" s="248" t="s">
        <v>192</v>
      </c>
      <c r="F3" s="35"/>
      <c r="G3" s="35"/>
      <c r="H3" s="35"/>
      <c r="I3" s="35"/>
    </row>
    <row r="4" spans="2:9" ht="19.149999999999999" customHeight="1">
      <c r="F4" s="249" t="s">
        <v>55</v>
      </c>
      <c r="G4" s="477" t="str">
        <f>IF('　入力シート'!$C$8="","",'　入力シート'!$C$8)</f>
        <v/>
      </c>
      <c r="H4" s="338">
        <f>'[2]　入力シート'!$C$8</f>
        <v>0</v>
      </c>
      <c r="I4" s="338">
        <f>'[2]　入力シート'!$C$8</f>
        <v>0</v>
      </c>
    </row>
    <row r="5" spans="2:9" ht="19.149999999999999" customHeight="1">
      <c r="F5" s="249" t="s">
        <v>0</v>
      </c>
      <c r="G5" s="250" t="str">
        <f>"〒"&amp;IF('　入力シート'!$D$11="","",'　入力シート'!$D$11)</f>
        <v>〒</v>
      </c>
      <c r="H5" s="360"/>
      <c r="I5" s="361"/>
    </row>
    <row r="6" spans="2:9" ht="19.149999999999999" customHeight="1">
      <c r="F6" s="249"/>
      <c r="G6" s="360" t="str">
        <f>IF('　入力シート'!$C$12="","",'　入力シート'!$C$12)</f>
        <v/>
      </c>
      <c r="H6" s="361"/>
      <c r="I6" s="361"/>
    </row>
    <row r="7" spans="2:9" ht="19.149999999999999" customHeight="1">
      <c r="F7" s="249" t="s">
        <v>53</v>
      </c>
      <c r="G7" s="476" t="str">
        <f>IF('　入力シート'!$C$6="","",'　入力シート'!$C$6)</f>
        <v/>
      </c>
      <c r="H7" s="338"/>
      <c r="I7" s="338"/>
    </row>
    <row r="8" spans="2:9" ht="19.149999999999999" customHeight="1">
      <c r="F8" s="249" t="s">
        <v>123</v>
      </c>
      <c r="G8" s="1" t="str">
        <f>IF('　入力シート'!$C$10="","",'　入力シート'!$C$10)</f>
        <v/>
      </c>
      <c r="H8" s="251" t="s">
        <v>193</v>
      </c>
      <c r="I8" s="1" t="str">
        <f>IF('　入力シート'!$C$8="","",'　入力シート'!$C$8)</f>
        <v/>
      </c>
    </row>
    <row r="9" spans="2:9" ht="19.149999999999999" customHeight="1"/>
    <row r="10" spans="2:9" ht="19.149999999999999" customHeight="1">
      <c r="B10" s="13"/>
      <c r="C10" s="13"/>
    </row>
    <row r="11" spans="2:9" ht="19.149999999999999" customHeight="1">
      <c r="B11" s="478" t="s">
        <v>194</v>
      </c>
      <c r="C11" s="479"/>
      <c r="D11" s="479"/>
      <c r="E11" s="479"/>
      <c r="F11" s="479"/>
      <c r="G11" s="479"/>
      <c r="H11" s="479"/>
      <c r="I11" s="479"/>
    </row>
    <row r="12" spans="2:9" ht="19.149999999999999" customHeight="1">
      <c r="C12" s="13"/>
      <c r="D12" s="13"/>
      <c r="E12" s="13"/>
      <c r="F12" s="13"/>
      <c r="G12" s="13"/>
      <c r="H12" s="13"/>
      <c r="I12" s="13"/>
    </row>
    <row r="13" spans="2:9" ht="19.149999999999999" customHeight="1">
      <c r="B13" s="252" t="s">
        <v>195</v>
      </c>
    </row>
    <row r="14" spans="2:9" ht="19.149999999999999" customHeight="1">
      <c r="B14" s="248" t="s">
        <v>196</v>
      </c>
    </row>
    <row r="15" spans="2:9" ht="19.149999999999999" customHeight="1">
      <c r="B15" s="248" t="s">
        <v>112</v>
      </c>
    </row>
    <row r="16" spans="2:9" ht="19.149999999999999" customHeight="1"/>
    <row r="17" spans="1:13" ht="19.149999999999999" customHeight="1"/>
    <row r="18" spans="1:13" ht="19.149999999999999" customHeight="1">
      <c r="B18" s="480" t="s">
        <v>165</v>
      </c>
      <c r="C18" s="336"/>
      <c r="D18" s="336"/>
      <c r="L18" s="481"/>
      <c r="M18" s="482"/>
    </row>
    <row r="19" spans="1:13" ht="19.149999999999999" customHeight="1">
      <c r="C19" s="477" t="s">
        <v>166</v>
      </c>
      <c r="D19" s="338"/>
      <c r="E19" s="338"/>
      <c r="L19" s="481"/>
      <c r="M19" s="482"/>
    </row>
    <row r="20" spans="1:13" s="126" customFormat="1" ht="23.25" customHeight="1">
      <c r="B20" s="1"/>
      <c r="L20" s="195"/>
      <c r="M20" s="195"/>
    </row>
    <row r="21" spans="1:13" s="126" customFormat="1" ht="23.25" customHeight="1">
      <c r="B21" s="1"/>
      <c r="L21" s="195"/>
      <c r="M21" s="195"/>
    </row>
    <row r="22" spans="1:13" s="126" customFormat="1" ht="23.25" customHeight="1">
      <c r="L22" s="195"/>
      <c r="M22" s="195"/>
    </row>
    <row r="23" spans="1:13" s="126" customFormat="1" ht="23.25" customHeight="1">
      <c r="L23" s="195"/>
      <c r="M23" s="195"/>
    </row>
    <row r="24" spans="1:13" s="126" customFormat="1" ht="23.25" customHeight="1">
      <c r="L24" s="195"/>
      <c r="M24" s="195"/>
    </row>
    <row r="25" spans="1:13" ht="15" customHeight="1">
      <c r="A25" s="103"/>
      <c r="L25" s="196"/>
      <c r="M25" s="197"/>
    </row>
    <row r="26" spans="1:13" ht="15" customHeight="1">
      <c r="A26" s="103"/>
      <c r="L26" s="196"/>
      <c r="M26" s="197"/>
    </row>
    <row r="27" spans="1:13" ht="15" customHeight="1">
      <c r="A27" s="103"/>
      <c r="L27" s="196"/>
      <c r="M27" s="197"/>
    </row>
    <row r="28" spans="1:13" ht="15" customHeight="1">
      <c r="A28" s="103"/>
      <c r="L28" s="196"/>
      <c r="M28" s="197"/>
    </row>
    <row r="29" spans="1:13" ht="15" customHeight="1">
      <c r="A29" s="103"/>
      <c r="L29" s="196"/>
      <c r="M29" s="197"/>
    </row>
  </sheetData>
  <mergeCells count="11">
    <mergeCell ref="B11:I11"/>
    <mergeCell ref="B18:D18"/>
    <mergeCell ref="L18:M18"/>
    <mergeCell ref="C19:E19"/>
    <mergeCell ref="L19:M19"/>
    <mergeCell ref="G7:I7"/>
    <mergeCell ref="H1:I1"/>
    <mergeCell ref="H2:I2"/>
    <mergeCell ref="G4:I4"/>
    <mergeCell ref="H5:I5"/>
    <mergeCell ref="G6:I6"/>
  </mergeCells>
  <phoneticPr fontId="1"/>
  <conditionalFormatting sqref="H2:I2">
    <cfRule type="cellIs" dxfId="17" priority="1"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9553" r:id="rId4" name="Check Box 1">
              <controlPr defaultSize="0" autoFill="0" autoLine="0" autoPict="0">
                <anchor moveWithCells="1">
                  <from>
                    <xdr:col>4</xdr:col>
                    <xdr:colOff>57150</xdr:colOff>
                    <xdr:row>18</xdr:row>
                    <xdr:rowOff>0</xdr:rowOff>
                  </from>
                  <to>
                    <xdr:col>5</xdr:col>
                    <xdr:colOff>390525</xdr:colOff>
                    <xdr:row>19</xdr:row>
                    <xdr:rowOff>9525</xdr:rowOff>
                  </to>
                </anchor>
              </controlPr>
            </control>
          </mc:Choice>
        </mc:AlternateContent>
        <mc:AlternateContent xmlns:mc="http://schemas.openxmlformats.org/markup-compatibility/2006">
          <mc:Choice Requires="x14">
            <control shapeId="279554" r:id="rId5" name="Check Box 2">
              <controlPr defaultSize="0" autoFill="0" autoLine="0" autoPict="0">
                <anchor moveWithCells="1">
                  <from>
                    <xdr:col>4</xdr:col>
                    <xdr:colOff>57150</xdr:colOff>
                    <xdr:row>19</xdr:row>
                    <xdr:rowOff>57150</xdr:rowOff>
                  </from>
                  <to>
                    <xdr:col>6</xdr:col>
                    <xdr:colOff>152400</xdr:colOff>
                    <xdr:row>20</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N16" sqref="N16"/>
    </sheetView>
  </sheetViews>
  <sheetFormatPr defaultRowHeight="18.75"/>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9E6D-B438-4646-A708-A307CD13A602}">
  <sheetPr>
    <tabColor rgb="FF0000FF"/>
    <pageSetUpPr fitToPage="1"/>
  </sheetPr>
  <dimension ref="A1:M36"/>
  <sheetViews>
    <sheetView showGridLines="0" topLeftCell="A2" workbookViewId="0">
      <selection activeCell="G7" sqref="G7:I7"/>
    </sheetView>
  </sheetViews>
  <sheetFormatPr defaultColWidth="8.75" defaultRowHeight="13.5"/>
  <cols>
    <col min="1" max="6" width="8.75" style="1"/>
    <col min="7" max="8" width="9.625" style="1" customWidth="1"/>
    <col min="9" max="9" width="11" style="1" customWidth="1"/>
    <col min="10" max="11" width="8.75" style="1"/>
    <col min="12" max="12" width="19.625" style="1" customWidth="1"/>
    <col min="13" max="13" width="44.375" style="1" customWidth="1"/>
    <col min="14" max="16384" width="8.75" style="1"/>
  </cols>
  <sheetData>
    <row r="1" spans="1:10" ht="18.75">
      <c r="A1" s="483" t="s">
        <v>197</v>
      </c>
      <c r="B1" s="484"/>
      <c r="C1" s="237" t="s">
        <v>136</v>
      </c>
      <c r="D1" s="64"/>
      <c r="E1" s="236"/>
      <c r="H1" s="485"/>
      <c r="I1" s="486"/>
    </row>
    <row r="2" spans="1:10" ht="18.75">
      <c r="B2" s="245"/>
      <c r="C2" s="246"/>
      <c r="D2" s="236"/>
      <c r="H2" s="341"/>
      <c r="I2" s="342"/>
    </row>
    <row r="3" spans="1:10" ht="19.149999999999999" customHeight="1">
      <c r="F3" s="35"/>
      <c r="G3" s="247" t="s">
        <v>20</v>
      </c>
      <c r="H3" s="343"/>
      <c r="I3" s="344"/>
    </row>
    <row r="4" spans="1:10" ht="19.149999999999999" customHeight="1">
      <c r="B4" s="248" t="s">
        <v>192</v>
      </c>
      <c r="F4" s="35"/>
      <c r="G4" s="35"/>
      <c r="H4" s="35"/>
      <c r="I4" s="35"/>
    </row>
    <row r="5" spans="1:10" ht="19.149999999999999" customHeight="1">
      <c r="F5" s="249" t="s">
        <v>55</v>
      </c>
      <c r="G5" s="477" t="str">
        <f>IF('　入力シート'!$C$8="","",'　入力シート'!$C$8)</f>
        <v/>
      </c>
      <c r="H5" s="338">
        <f>'[2]　入力シート'!$C$8</f>
        <v>0</v>
      </c>
      <c r="I5" s="338">
        <f>'[2]　入力シート'!$C$8</f>
        <v>0</v>
      </c>
    </row>
    <row r="6" spans="1:10" ht="19.149999999999999" customHeight="1">
      <c r="F6" s="249" t="s">
        <v>0</v>
      </c>
      <c r="G6" s="488" t="str">
        <f>"〒"&amp;IF('　入力シート'!$D$11="","",'　入力シート'!$D$11)</f>
        <v>〒</v>
      </c>
      <c r="H6" s="338"/>
      <c r="I6" s="338"/>
    </row>
    <row r="7" spans="1:10" ht="19.149999999999999" customHeight="1">
      <c r="F7" s="249"/>
      <c r="G7" s="360" t="str">
        <f>IF('　入力シート'!$C$12="","",'　入力シート'!$C$12)</f>
        <v/>
      </c>
      <c r="H7" s="361"/>
      <c r="I7" s="361"/>
    </row>
    <row r="8" spans="1:10" ht="19.149999999999999" customHeight="1">
      <c r="F8" s="249" t="s">
        <v>53</v>
      </c>
      <c r="G8" s="476" t="str">
        <f>IF('　入力シート'!$C$6="","",'　入力シート'!$C$6)</f>
        <v/>
      </c>
      <c r="H8" s="338"/>
      <c r="I8" s="338"/>
    </row>
    <row r="9" spans="1:10" ht="19.149999999999999" customHeight="1">
      <c r="F9" s="249" t="s">
        <v>123</v>
      </c>
      <c r="G9" s="1" t="str">
        <f>IF('　入力シート'!$C$10="","",'　入力シート'!$C$10)</f>
        <v/>
      </c>
      <c r="H9" s="251" t="s">
        <v>193</v>
      </c>
      <c r="I9" s="248" t="str">
        <f>IF('　入力シート'!$C$8="","",'　入力シート'!$C$8)</f>
        <v/>
      </c>
    </row>
    <row r="10" spans="1:10" ht="19.149999999999999" customHeight="1"/>
    <row r="11" spans="1:10" ht="19.149999999999999" customHeight="1">
      <c r="B11" s="496" t="s">
        <v>59</v>
      </c>
      <c r="C11" s="497"/>
      <c r="D11" s="497"/>
      <c r="E11" s="497"/>
      <c r="F11" s="497"/>
      <c r="G11" s="338"/>
      <c r="H11" s="338"/>
      <c r="I11" s="338"/>
    </row>
    <row r="12" spans="1:10" ht="19.149999999999999" customHeight="1"/>
    <row r="13" spans="1:10" ht="19.149999999999999" customHeight="1">
      <c r="B13" s="252" t="s">
        <v>211</v>
      </c>
    </row>
    <row r="14" spans="1:10" ht="19.149999999999999" customHeight="1">
      <c r="A14" s="365" t="s">
        <v>212</v>
      </c>
      <c r="B14" s="487"/>
      <c r="C14" s="487"/>
      <c r="D14" s="487"/>
      <c r="E14" s="487"/>
      <c r="F14" s="487"/>
      <c r="G14" s="487"/>
      <c r="H14" s="487"/>
      <c r="I14" s="487"/>
      <c r="J14" s="487"/>
    </row>
    <row r="15" spans="1:10" ht="13.5" customHeight="1">
      <c r="B15" s="498"/>
      <c r="C15" s="499"/>
      <c r="D15" s="499"/>
      <c r="E15" s="499"/>
      <c r="F15" s="499"/>
      <c r="G15" s="499"/>
      <c r="H15" s="499"/>
      <c r="I15" s="499"/>
    </row>
    <row r="16" spans="1:10" ht="19.149999999999999" customHeight="1">
      <c r="F16" s="1" t="s">
        <v>45</v>
      </c>
    </row>
    <row r="17" spans="2:10" ht="19.149999999999999" customHeight="1"/>
    <row r="18" spans="2:10" ht="19.149999999999999" customHeight="1">
      <c r="B18" s="1" t="s">
        <v>81</v>
      </c>
      <c r="D18" s="65" t="s">
        <v>70</v>
      </c>
    </row>
    <row r="19" spans="2:10" ht="44.25" customHeight="1">
      <c r="C19" s="500"/>
      <c r="D19" s="455"/>
      <c r="E19" s="455"/>
      <c r="F19" s="455"/>
      <c r="G19" s="455"/>
      <c r="H19" s="455"/>
      <c r="I19" s="501"/>
    </row>
    <row r="20" spans="2:10" ht="10.5" customHeight="1"/>
    <row r="21" spans="2:10" ht="19.149999999999999" customHeight="1">
      <c r="B21" s="1" t="s">
        <v>60</v>
      </c>
    </row>
    <row r="22" spans="2:10" ht="44.25" customHeight="1">
      <c r="C22" s="500"/>
      <c r="D22" s="455"/>
      <c r="E22" s="455"/>
      <c r="F22" s="455"/>
      <c r="G22" s="455"/>
      <c r="H22" s="455"/>
      <c r="I22" s="501"/>
    </row>
    <row r="23" spans="2:10" ht="11.25" customHeight="1"/>
    <row r="24" spans="2:10" ht="19.149999999999999" customHeight="1">
      <c r="B24" s="1" t="s">
        <v>140</v>
      </c>
    </row>
    <row r="25" spans="2:10" ht="8.25" customHeight="1"/>
    <row r="26" spans="2:10" ht="19.149999999999999" customHeight="1">
      <c r="D26" s="65" t="s">
        <v>145</v>
      </c>
    </row>
    <row r="27" spans="2:10" ht="29.25" customHeight="1" thickBot="1">
      <c r="C27" s="511" t="s">
        <v>54</v>
      </c>
      <c r="D27" s="512"/>
      <c r="E27" s="511" t="s">
        <v>12</v>
      </c>
      <c r="F27" s="513"/>
      <c r="G27" s="513"/>
      <c r="H27" s="514"/>
      <c r="I27" s="149" t="s">
        <v>119</v>
      </c>
    </row>
    <row r="28" spans="2:10" ht="21" customHeight="1" thickTop="1">
      <c r="B28" s="1">
        <v>1</v>
      </c>
      <c r="C28" s="489" t="s">
        <v>198</v>
      </c>
      <c r="D28" s="490"/>
      <c r="E28" s="491" t="s">
        <v>133</v>
      </c>
      <c r="F28" s="492"/>
      <c r="G28" s="492"/>
      <c r="H28" s="493"/>
      <c r="I28" s="253"/>
      <c r="J28" s="36"/>
    </row>
    <row r="29" spans="2:10" ht="21" customHeight="1">
      <c r="B29" s="1">
        <v>2</v>
      </c>
      <c r="C29" s="489" t="s">
        <v>199</v>
      </c>
      <c r="D29" s="490"/>
      <c r="E29" s="494" t="s">
        <v>96</v>
      </c>
      <c r="F29" s="495"/>
      <c r="G29" s="495"/>
      <c r="H29" s="490"/>
      <c r="I29" s="253"/>
    </row>
    <row r="30" spans="2:10" ht="21" customHeight="1">
      <c r="B30" s="1">
        <v>3</v>
      </c>
      <c r="C30" s="502" t="s">
        <v>135</v>
      </c>
      <c r="D30" s="493"/>
      <c r="E30" s="491" t="s">
        <v>106</v>
      </c>
      <c r="F30" s="492"/>
      <c r="G30" s="492"/>
      <c r="H30" s="493"/>
      <c r="I30" s="253"/>
      <c r="J30" s="36"/>
    </row>
    <row r="31" spans="2:10" ht="21" customHeight="1">
      <c r="B31" s="1">
        <v>4</v>
      </c>
      <c r="C31" s="502" t="s">
        <v>200</v>
      </c>
      <c r="D31" s="493"/>
      <c r="E31" s="491" t="s">
        <v>201</v>
      </c>
      <c r="F31" s="492"/>
      <c r="G31" s="492"/>
      <c r="H31" s="493"/>
      <c r="I31" s="253"/>
      <c r="J31" s="36"/>
    </row>
    <row r="32" spans="2:10" ht="21" customHeight="1">
      <c r="B32" s="1">
        <v>5</v>
      </c>
      <c r="C32" s="502" t="s">
        <v>202</v>
      </c>
      <c r="D32" s="493"/>
      <c r="E32" s="491" t="s">
        <v>203</v>
      </c>
      <c r="F32" s="492"/>
      <c r="G32" s="492"/>
      <c r="H32" s="493"/>
      <c r="I32" s="253"/>
      <c r="J32" s="36"/>
    </row>
    <row r="33" spans="2:13" ht="21" customHeight="1">
      <c r="B33" s="1">
        <v>6</v>
      </c>
      <c r="C33" s="502" t="s">
        <v>58</v>
      </c>
      <c r="D33" s="493"/>
      <c r="E33" s="491" t="s">
        <v>57</v>
      </c>
      <c r="F33" s="492"/>
      <c r="G33" s="492"/>
      <c r="H33" s="493"/>
      <c r="I33" s="253"/>
      <c r="J33" s="36"/>
    </row>
    <row r="34" spans="2:13" ht="36" customHeight="1">
      <c r="C34" s="503" t="s">
        <v>128</v>
      </c>
      <c r="D34" s="504"/>
      <c r="E34" s="504"/>
      <c r="F34" s="504"/>
      <c r="G34" s="504"/>
      <c r="H34" s="504"/>
      <c r="I34" s="504"/>
      <c r="J34" s="112"/>
      <c r="K34" s="112"/>
      <c r="L34" s="150"/>
      <c r="M34" s="151"/>
    </row>
    <row r="35" spans="2:13">
      <c r="C35" s="505"/>
      <c r="D35" s="506"/>
      <c r="E35" s="506"/>
      <c r="F35" s="506"/>
      <c r="G35" s="506"/>
      <c r="H35" s="506"/>
      <c r="I35" s="507"/>
      <c r="J35" s="112"/>
      <c r="K35" s="112"/>
      <c r="L35" s="112"/>
      <c r="M35" s="112"/>
    </row>
    <row r="36" spans="2:13" ht="94.5" customHeight="1">
      <c r="C36" s="508"/>
      <c r="D36" s="509"/>
      <c r="E36" s="509"/>
      <c r="F36" s="509"/>
      <c r="G36" s="509"/>
      <c r="H36" s="509"/>
      <c r="I36" s="510"/>
      <c r="J36" s="112"/>
      <c r="K36" s="112"/>
      <c r="L36" s="112"/>
      <c r="M36" s="112"/>
    </row>
  </sheetData>
  <mergeCells count="29">
    <mergeCell ref="C33:D33"/>
    <mergeCell ref="E33:H33"/>
    <mergeCell ref="C34:I34"/>
    <mergeCell ref="C35:I36"/>
    <mergeCell ref="G5:I5"/>
    <mergeCell ref="G7:I7"/>
    <mergeCell ref="G8:I8"/>
    <mergeCell ref="C30:D30"/>
    <mergeCell ref="E30:H30"/>
    <mergeCell ref="C31:D31"/>
    <mergeCell ref="E31:H31"/>
    <mergeCell ref="C32:D32"/>
    <mergeCell ref="E32:H32"/>
    <mergeCell ref="C22:I22"/>
    <mergeCell ref="C27:D27"/>
    <mergeCell ref="E27:H27"/>
    <mergeCell ref="C28:D28"/>
    <mergeCell ref="E28:H28"/>
    <mergeCell ref="C29:D29"/>
    <mergeCell ref="E29:H29"/>
    <mergeCell ref="B11:I11"/>
    <mergeCell ref="B15:I15"/>
    <mergeCell ref="C19:I19"/>
    <mergeCell ref="A1:B1"/>
    <mergeCell ref="H1:I1"/>
    <mergeCell ref="H2:I2"/>
    <mergeCell ref="H3:I3"/>
    <mergeCell ref="A14:J14"/>
    <mergeCell ref="G6:I6"/>
  </mergeCells>
  <phoneticPr fontId="1"/>
  <conditionalFormatting sqref="C19:I19 C22:I22">
    <cfRule type="cellIs" dxfId="16" priority="2" operator="equal">
      <formula>""</formula>
    </cfRule>
  </conditionalFormatting>
  <conditionalFormatting sqref="H3:I3">
    <cfRule type="cellIs" dxfId="15" priority="1" operator="equal">
      <formula>""</formula>
    </cfRule>
  </conditionalFormatting>
  <pageMargins left="0.23622047244094491" right="0.23622047244094491" top="0.35433070866141736" bottom="0.15748031496062992"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0577" r:id="rId4" name="Check Box 1">
              <controlPr defaultSize="0" autoFill="0" autoLine="0" autoPict="0">
                <anchor moveWithCells="1">
                  <from>
                    <xdr:col>8</xdr:col>
                    <xdr:colOff>295275</xdr:colOff>
                    <xdr:row>28</xdr:row>
                    <xdr:rowOff>47625</xdr:rowOff>
                  </from>
                  <to>
                    <xdr:col>8</xdr:col>
                    <xdr:colOff>600075</xdr:colOff>
                    <xdr:row>29</xdr:row>
                    <xdr:rowOff>28575</xdr:rowOff>
                  </to>
                </anchor>
              </controlPr>
            </control>
          </mc:Choice>
        </mc:AlternateContent>
        <mc:AlternateContent xmlns:mc="http://schemas.openxmlformats.org/markup-compatibility/2006">
          <mc:Choice Requires="x14">
            <control shapeId="280578" r:id="rId5" name="Check Box 2">
              <controlPr defaultSize="0" autoFill="0" autoLine="0" autoPict="0">
                <anchor moveWithCells="1">
                  <from>
                    <xdr:col>8</xdr:col>
                    <xdr:colOff>295275</xdr:colOff>
                    <xdr:row>29</xdr:row>
                    <xdr:rowOff>47625</xdr:rowOff>
                  </from>
                  <to>
                    <xdr:col>8</xdr:col>
                    <xdr:colOff>600075</xdr:colOff>
                    <xdr:row>30</xdr:row>
                    <xdr:rowOff>28575</xdr:rowOff>
                  </to>
                </anchor>
              </controlPr>
            </control>
          </mc:Choice>
        </mc:AlternateContent>
        <mc:AlternateContent xmlns:mc="http://schemas.openxmlformats.org/markup-compatibility/2006">
          <mc:Choice Requires="x14">
            <control shapeId="280579" r:id="rId6" name="Check Box 3">
              <controlPr defaultSize="0" autoFill="0" autoLine="0" autoPict="0">
                <anchor moveWithCells="1">
                  <from>
                    <xdr:col>8</xdr:col>
                    <xdr:colOff>295275</xdr:colOff>
                    <xdr:row>30</xdr:row>
                    <xdr:rowOff>47625</xdr:rowOff>
                  </from>
                  <to>
                    <xdr:col>8</xdr:col>
                    <xdr:colOff>600075</xdr:colOff>
                    <xdr:row>31</xdr:row>
                    <xdr:rowOff>28575</xdr:rowOff>
                  </to>
                </anchor>
              </controlPr>
            </control>
          </mc:Choice>
        </mc:AlternateContent>
        <mc:AlternateContent xmlns:mc="http://schemas.openxmlformats.org/markup-compatibility/2006">
          <mc:Choice Requires="x14">
            <control shapeId="280580" r:id="rId7" name="Check Box 4">
              <controlPr defaultSize="0" autoFill="0" autoLine="0" autoPict="0">
                <anchor moveWithCells="1">
                  <from>
                    <xdr:col>8</xdr:col>
                    <xdr:colOff>295275</xdr:colOff>
                    <xdr:row>31</xdr:row>
                    <xdr:rowOff>47625</xdr:rowOff>
                  </from>
                  <to>
                    <xdr:col>8</xdr:col>
                    <xdr:colOff>600075</xdr:colOff>
                    <xdr:row>32</xdr:row>
                    <xdr:rowOff>28575</xdr:rowOff>
                  </to>
                </anchor>
              </controlPr>
            </control>
          </mc:Choice>
        </mc:AlternateContent>
        <mc:AlternateContent xmlns:mc="http://schemas.openxmlformats.org/markup-compatibility/2006">
          <mc:Choice Requires="x14">
            <control shapeId="280581" r:id="rId8" name="Check Box 5">
              <controlPr defaultSize="0" autoFill="0" autoLine="0" autoPict="0">
                <anchor moveWithCells="1">
                  <from>
                    <xdr:col>8</xdr:col>
                    <xdr:colOff>295275</xdr:colOff>
                    <xdr:row>27</xdr:row>
                    <xdr:rowOff>47625</xdr:rowOff>
                  </from>
                  <to>
                    <xdr:col>8</xdr:col>
                    <xdr:colOff>600075</xdr:colOff>
                    <xdr:row>28</xdr:row>
                    <xdr:rowOff>28575</xdr:rowOff>
                  </to>
                </anchor>
              </controlPr>
            </control>
          </mc:Choice>
        </mc:AlternateContent>
        <mc:AlternateContent xmlns:mc="http://schemas.openxmlformats.org/markup-compatibility/2006">
          <mc:Choice Requires="x14">
            <control shapeId="280582" r:id="rId9" name="Check Box 6">
              <controlPr defaultSize="0" autoFill="0" autoLine="0" autoPict="0">
                <anchor moveWithCells="1">
                  <from>
                    <xdr:col>8</xdr:col>
                    <xdr:colOff>295275</xdr:colOff>
                    <xdr:row>32</xdr:row>
                    <xdr:rowOff>47625</xdr:rowOff>
                  </from>
                  <to>
                    <xdr:col>8</xdr:col>
                    <xdr:colOff>600075</xdr:colOff>
                    <xdr:row>33</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00E3F-7598-444A-A71B-8A4E0CE2B781}">
  <sheetPr>
    <tabColor rgb="FF0000FF"/>
    <pageSetUpPr fitToPage="1"/>
  </sheetPr>
  <dimension ref="A1:M36"/>
  <sheetViews>
    <sheetView showGridLines="0" workbookViewId="0">
      <selection activeCell="G5" sqref="G5"/>
    </sheetView>
  </sheetViews>
  <sheetFormatPr defaultColWidth="8.75" defaultRowHeight="13.5"/>
  <cols>
    <col min="1" max="2" width="8.75" style="1"/>
    <col min="3" max="3" width="6.5" style="1" customWidth="1"/>
    <col min="4" max="6" width="8.75" style="1"/>
    <col min="7" max="7" width="11" style="1" customWidth="1"/>
    <col min="8" max="8" width="10" style="1" customWidth="1"/>
    <col min="9" max="9" width="11.75" style="1" customWidth="1"/>
    <col min="10" max="11" width="8.75" style="1"/>
    <col min="12" max="12" width="19.625" style="1" customWidth="1"/>
    <col min="13" max="13" width="27.375" style="1" customWidth="1"/>
    <col min="14" max="16384" width="8.75" style="1"/>
  </cols>
  <sheetData>
    <row r="1" spans="1:10" ht="18.75">
      <c r="A1" s="483" t="s">
        <v>151</v>
      </c>
      <c r="B1" s="484"/>
      <c r="C1" s="237" t="s">
        <v>136</v>
      </c>
      <c r="D1" s="64"/>
      <c r="E1" s="236"/>
      <c r="H1" s="485"/>
      <c r="I1" s="486"/>
    </row>
    <row r="2" spans="1:10" ht="19.149999999999999" customHeight="1">
      <c r="A2" s="2"/>
      <c r="G2" s="1" t="s">
        <v>20</v>
      </c>
      <c r="H2" s="515"/>
      <c r="I2" s="338"/>
    </row>
    <row r="3" spans="1:10" ht="19.149999999999999" customHeight="1">
      <c r="B3" s="248" t="s">
        <v>192</v>
      </c>
      <c r="F3" s="35"/>
      <c r="G3" s="35"/>
      <c r="H3" s="35"/>
      <c r="I3" s="35"/>
    </row>
    <row r="4" spans="1:10" ht="19.149999999999999" customHeight="1">
      <c r="F4" s="249" t="s">
        <v>55</v>
      </c>
      <c r="G4" s="477" t="str">
        <f>IF('　入力シート'!$C$8="","",'　入力シート'!$C$8)</f>
        <v/>
      </c>
      <c r="H4" s="338">
        <f>'[2]　入力シート'!$C$8</f>
        <v>0</v>
      </c>
      <c r="I4" s="338">
        <f>'[2]　入力シート'!$C$8</f>
        <v>0</v>
      </c>
    </row>
    <row r="5" spans="1:10" ht="19.149999999999999" customHeight="1">
      <c r="F5" s="249" t="s">
        <v>0</v>
      </c>
      <c r="G5" s="250" t="str">
        <f>"〒"&amp;IF('　入力シート'!$D$11="","",'　入力シート'!$D$11)</f>
        <v>〒</v>
      </c>
      <c r="H5" s="360"/>
      <c r="I5" s="361"/>
    </row>
    <row r="6" spans="1:10" ht="19.149999999999999" customHeight="1">
      <c r="F6" s="249"/>
      <c r="G6" s="360" t="str">
        <f>IF('　入力シート'!$C$12="","",'　入力シート'!$C$12)</f>
        <v/>
      </c>
      <c r="H6" s="361"/>
      <c r="I6" s="361"/>
    </row>
    <row r="7" spans="1:10" ht="19.149999999999999" customHeight="1">
      <c r="F7" s="249" t="s">
        <v>53</v>
      </c>
      <c r="G7" s="476" t="str">
        <f>IF('　入力シート'!$C$6="","",'　入力シート'!$C$6)</f>
        <v/>
      </c>
      <c r="H7" s="338"/>
      <c r="I7" s="338"/>
    </row>
    <row r="8" spans="1:10" ht="19.149999999999999" customHeight="1">
      <c r="F8" s="249" t="s">
        <v>123</v>
      </c>
      <c r="G8" s="1" t="str">
        <f>IF('　入力シート'!$C$10="","",'　入力シート'!$C$10)</f>
        <v/>
      </c>
      <c r="H8" s="251" t="s">
        <v>193</v>
      </c>
      <c r="I8" s="248" t="str">
        <f>IF('　入力シート'!$C$8="","",'　入力シート'!$C$8)</f>
        <v/>
      </c>
    </row>
    <row r="9" spans="1:10" ht="19.149999999999999" customHeight="1"/>
    <row r="10" spans="1:10" ht="19.149999999999999" customHeight="1">
      <c r="B10" s="496" t="s">
        <v>150</v>
      </c>
      <c r="C10" s="497"/>
      <c r="D10" s="497"/>
      <c r="E10" s="497"/>
      <c r="F10" s="497"/>
      <c r="G10" s="338"/>
      <c r="H10" s="338"/>
      <c r="I10" s="338"/>
    </row>
    <row r="11" spans="1:10" ht="11.25" customHeight="1"/>
    <row r="12" spans="1:10" ht="19.149999999999999" customHeight="1">
      <c r="C12" s="13"/>
      <c r="D12" s="13"/>
      <c r="E12" s="13"/>
      <c r="F12" s="13"/>
      <c r="G12" s="13"/>
      <c r="H12" s="13"/>
      <c r="I12" s="13"/>
    </row>
    <row r="13" spans="1:10" ht="19.149999999999999" customHeight="1">
      <c r="B13" s="252" t="s">
        <v>213</v>
      </c>
    </row>
    <row r="14" spans="1:10" ht="19.149999999999999" customHeight="1">
      <c r="A14" s="365" t="s">
        <v>214</v>
      </c>
      <c r="B14" s="487"/>
      <c r="C14" s="487"/>
      <c r="D14" s="487"/>
      <c r="E14" s="487"/>
      <c r="F14" s="487"/>
      <c r="G14" s="487"/>
      <c r="H14" s="487"/>
      <c r="I14" s="487"/>
      <c r="J14" s="487"/>
    </row>
    <row r="15" spans="1:10" ht="24.75" customHeight="1">
      <c r="B15" s="498"/>
      <c r="C15" s="499"/>
      <c r="D15" s="499"/>
      <c r="E15" s="499"/>
      <c r="F15" s="499"/>
      <c r="G15" s="499"/>
      <c r="H15" s="499"/>
      <c r="I15" s="499"/>
    </row>
    <row r="16" spans="1:10" ht="19.149999999999999" customHeight="1">
      <c r="F16" s="1" t="s">
        <v>45</v>
      </c>
    </row>
    <row r="17" spans="2:13" ht="19.149999999999999" customHeight="1"/>
    <row r="18" spans="2:13" ht="19.149999999999999" customHeight="1">
      <c r="B18" s="1" t="s">
        <v>81</v>
      </c>
      <c r="D18" s="65" t="s">
        <v>70</v>
      </c>
    </row>
    <row r="19" spans="2:13" ht="19.149999999999999" customHeight="1">
      <c r="D19" s="65"/>
    </row>
    <row r="20" spans="2:13" ht="19.149999999999999" customHeight="1">
      <c r="D20" s="1" t="s">
        <v>152</v>
      </c>
    </row>
    <row r="21" spans="2:13" ht="19.149999999999999" customHeight="1">
      <c r="D21" s="1" t="s">
        <v>153</v>
      </c>
    </row>
    <row r="22" spans="2:13" ht="19.149999999999999" customHeight="1">
      <c r="D22" s="1" t="s">
        <v>154</v>
      </c>
    </row>
    <row r="23" spans="2:13" ht="19.149999999999999" customHeight="1">
      <c r="D23" s="1" t="s">
        <v>155</v>
      </c>
    </row>
    <row r="24" spans="2:13" ht="19.149999999999999" customHeight="1">
      <c r="C24" s="1" t="s">
        <v>156</v>
      </c>
    </row>
    <row r="25" spans="2:13" ht="44.25" customHeight="1">
      <c r="C25" s="500"/>
      <c r="D25" s="455"/>
      <c r="E25" s="455"/>
      <c r="F25" s="455"/>
      <c r="G25" s="455"/>
      <c r="H25" s="455"/>
      <c r="I25" s="501"/>
    </row>
    <row r="26" spans="2:13" ht="10.5" customHeight="1"/>
    <row r="27" spans="2:13" ht="19.149999999999999" customHeight="1">
      <c r="B27" s="1" t="s">
        <v>60</v>
      </c>
    </row>
    <row r="28" spans="2:13" ht="44.25" customHeight="1">
      <c r="C28" s="500"/>
      <c r="D28" s="455"/>
      <c r="E28" s="455"/>
      <c r="F28" s="455"/>
      <c r="G28" s="455"/>
      <c r="H28" s="455"/>
      <c r="I28" s="501"/>
    </row>
    <row r="29" spans="2:13" ht="11.25" customHeight="1">
      <c r="L29" s="166"/>
    </row>
    <row r="30" spans="2:13" ht="19.149999999999999" customHeight="1">
      <c r="B30" s="1" t="s">
        <v>140</v>
      </c>
      <c r="F30" s="65" t="s">
        <v>145</v>
      </c>
      <c r="L30" s="167"/>
    </row>
    <row r="31" spans="2:13" ht="8.25" customHeight="1">
      <c r="J31" s="112"/>
      <c r="K31" s="112"/>
      <c r="L31" s="167"/>
      <c r="M31" s="168"/>
    </row>
    <row r="32" spans="2:13" ht="19.149999999999999" customHeight="1">
      <c r="D32" s="137" t="s">
        <v>157</v>
      </c>
    </row>
    <row r="33" spans="3:13" ht="19.149999999999999" customHeight="1">
      <c r="D33" s="1" t="s">
        <v>158</v>
      </c>
    </row>
    <row r="34" spans="3:13" ht="44.25" customHeight="1">
      <c r="C34" s="500"/>
      <c r="D34" s="455"/>
      <c r="E34" s="455"/>
      <c r="F34" s="455"/>
      <c r="G34" s="455"/>
      <c r="H34" s="455"/>
      <c r="I34" s="501"/>
    </row>
    <row r="35" spans="3:13" ht="18.75">
      <c r="C35" s="169"/>
      <c r="D35" s="169"/>
      <c r="E35" s="239"/>
      <c r="F35" s="239"/>
      <c r="G35" s="239"/>
      <c r="H35" s="239"/>
      <c r="I35" s="239"/>
      <c r="J35" s="112"/>
      <c r="K35" s="112"/>
      <c r="L35" s="112"/>
      <c r="M35" s="112"/>
    </row>
    <row r="36" spans="3:13" ht="25.5" customHeight="1">
      <c r="C36" s="238"/>
      <c r="D36" s="238"/>
      <c r="E36" s="238"/>
      <c r="F36" s="238"/>
      <c r="G36" s="238"/>
      <c r="H36" s="238"/>
      <c r="I36" s="238"/>
      <c r="J36" s="112"/>
      <c r="K36" s="112"/>
      <c r="L36" s="112"/>
      <c r="M36" s="112"/>
    </row>
  </sheetData>
  <mergeCells count="13">
    <mergeCell ref="G6:I6"/>
    <mergeCell ref="G7:I7"/>
    <mergeCell ref="C34:I34"/>
    <mergeCell ref="B10:I10"/>
    <mergeCell ref="B15:I15"/>
    <mergeCell ref="C25:I25"/>
    <mergeCell ref="C28:I28"/>
    <mergeCell ref="A14:J14"/>
    <mergeCell ref="A1:B1"/>
    <mergeCell ref="H1:I1"/>
    <mergeCell ref="H2:I2"/>
    <mergeCell ref="G4:I4"/>
    <mergeCell ref="H5:I5"/>
  </mergeCells>
  <phoneticPr fontId="1"/>
  <conditionalFormatting sqref="C25:I25 C28:I28">
    <cfRule type="cellIs" dxfId="14" priority="3" operator="equal">
      <formula>""</formula>
    </cfRule>
  </conditionalFormatting>
  <conditionalFormatting sqref="H2:I2">
    <cfRule type="cellIs" dxfId="13" priority="2" operator="equal">
      <formula>""</formula>
    </cfRule>
  </conditionalFormatting>
  <conditionalFormatting sqref="C34:I34">
    <cfRule type="cellIs" dxfId="12" priority="1" operator="equal">
      <formula>""</formula>
    </cfRule>
  </conditionalFormatting>
  <pageMargins left="0.23622047244094491" right="0.23622047244094491" top="0.55118110236220474" bottom="0.55118110236220474" header="0" footer="0"/>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1601" r:id="rId4" name="Check Box 1">
              <controlPr defaultSize="0" autoFill="0" autoLine="0" autoPict="0">
                <anchor moveWithCells="1">
                  <from>
                    <xdr:col>2</xdr:col>
                    <xdr:colOff>180975</xdr:colOff>
                    <xdr:row>22</xdr:row>
                    <xdr:rowOff>9525</xdr:rowOff>
                  </from>
                  <to>
                    <xdr:col>3</xdr:col>
                    <xdr:colOff>152400</xdr:colOff>
                    <xdr:row>23</xdr:row>
                    <xdr:rowOff>19050</xdr:rowOff>
                  </to>
                </anchor>
              </controlPr>
            </control>
          </mc:Choice>
        </mc:AlternateContent>
        <mc:AlternateContent xmlns:mc="http://schemas.openxmlformats.org/markup-compatibility/2006">
          <mc:Choice Requires="x14">
            <control shapeId="281602" r:id="rId5" name="Check Box 2">
              <controlPr defaultSize="0" autoFill="0" autoLine="0" autoPict="0">
                <anchor moveWithCells="1">
                  <from>
                    <xdr:col>2</xdr:col>
                    <xdr:colOff>180975</xdr:colOff>
                    <xdr:row>21</xdr:row>
                    <xdr:rowOff>9525</xdr:rowOff>
                  </from>
                  <to>
                    <xdr:col>3</xdr:col>
                    <xdr:colOff>152400</xdr:colOff>
                    <xdr:row>22</xdr:row>
                    <xdr:rowOff>19050</xdr:rowOff>
                  </to>
                </anchor>
              </controlPr>
            </control>
          </mc:Choice>
        </mc:AlternateContent>
        <mc:AlternateContent xmlns:mc="http://schemas.openxmlformats.org/markup-compatibility/2006">
          <mc:Choice Requires="x14">
            <control shapeId="281603" r:id="rId6" name="Check Box 3">
              <controlPr defaultSize="0" autoFill="0" autoLine="0" autoPict="0">
                <anchor moveWithCells="1">
                  <from>
                    <xdr:col>2</xdr:col>
                    <xdr:colOff>180975</xdr:colOff>
                    <xdr:row>20</xdr:row>
                    <xdr:rowOff>9525</xdr:rowOff>
                  </from>
                  <to>
                    <xdr:col>3</xdr:col>
                    <xdr:colOff>152400</xdr:colOff>
                    <xdr:row>21</xdr:row>
                    <xdr:rowOff>19050</xdr:rowOff>
                  </to>
                </anchor>
              </controlPr>
            </control>
          </mc:Choice>
        </mc:AlternateContent>
        <mc:AlternateContent xmlns:mc="http://schemas.openxmlformats.org/markup-compatibility/2006">
          <mc:Choice Requires="x14">
            <control shapeId="281604" r:id="rId7" name="Check Box 4">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81605" r:id="rId8" name="Check Box 5">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mc:AlternateContent xmlns:mc="http://schemas.openxmlformats.org/markup-compatibility/2006">
          <mc:Choice Requires="x14">
            <control shapeId="281606" r:id="rId9" name="Check Box 6">
              <controlPr defaultSize="0" autoFill="0" autoLine="0" autoPict="0">
                <anchor moveWithCells="1">
                  <from>
                    <xdr:col>2</xdr:col>
                    <xdr:colOff>180975</xdr:colOff>
                    <xdr:row>31</xdr:row>
                    <xdr:rowOff>9525</xdr:rowOff>
                  </from>
                  <to>
                    <xdr:col>3</xdr:col>
                    <xdr:colOff>152400</xdr:colOff>
                    <xdr:row>32</xdr:row>
                    <xdr:rowOff>19050</xdr:rowOff>
                  </to>
                </anchor>
              </controlPr>
            </control>
          </mc:Choice>
        </mc:AlternateContent>
        <mc:AlternateContent xmlns:mc="http://schemas.openxmlformats.org/markup-compatibility/2006">
          <mc:Choice Requires="x14">
            <control shapeId="281607" r:id="rId10" name="Check Box 7">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G11" sqref="G11"/>
    </sheetView>
  </sheetViews>
  <sheetFormatPr defaultRowHeight="18.75"/>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B018-49F9-4F3F-BFA3-12B510571388}">
  <sheetPr>
    <tabColor rgb="FFFF6600"/>
    <pageSetUpPr fitToPage="1"/>
  </sheetPr>
  <dimension ref="A1:J28"/>
  <sheetViews>
    <sheetView showGridLines="0" workbookViewId="0">
      <selection activeCell="H8" sqref="H8"/>
    </sheetView>
  </sheetViews>
  <sheetFormatPr defaultColWidth="8.75" defaultRowHeight="13.5"/>
  <cols>
    <col min="1" max="8" width="8.75" style="1"/>
    <col min="9" max="9" width="11.75" style="1" customWidth="1"/>
    <col min="10" max="11" width="8.75" style="1"/>
    <col min="12" max="12" width="19.625" style="1" customWidth="1"/>
    <col min="13" max="13" width="44.375" style="1" customWidth="1"/>
    <col min="14" max="16384" width="8.75" style="1"/>
  </cols>
  <sheetData>
    <row r="1" spans="1:10" ht="18">
      <c r="A1" s="483" t="s">
        <v>63</v>
      </c>
      <c r="B1" s="484"/>
      <c r="C1" s="237" t="s">
        <v>138</v>
      </c>
      <c r="H1" s="485"/>
      <c r="I1" s="486"/>
    </row>
    <row r="2" spans="1:10" ht="19.149999999999999" customHeight="1">
      <c r="A2" s="2"/>
      <c r="G2" s="1" t="s">
        <v>85</v>
      </c>
      <c r="H2" s="515"/>
      <c r="I2" s="338"/>
    </row>
    <row r="3" spans="1:10" ht="19.149999999999999" customHeight="1">
      <c r="B3" s="248" t="s">
        <v>192</v>
      </c>
      <c r="F3" s="35"/>
      <c r="G3" s="35"/>
      <c r="H3" s="35"/>
      <c r="I3" s="35"/>
    </row>
    <row r="4" spans="1:10" ht="19.149999999999999" customHeight="1">
      <c r="F4" s="249" t="s">
        <v>55</v>
      </c>
      <c r="G4" s="477" t="str">
        <f>IF('　入力シート'!$C$8="","",'　入力シート'!$C$8)</f>
        <v/>
      </c>
      <c r="H4" s="338">
        <f>'[2]　入力シート'!$C$8</f>
        <v>0</v>
      </c>
      <c r="I4" s="338">
        <f>'[2]　入力シート'!$C$8</f>
        <v>0</v>
      </c>
    </row>
    <row r="5" spans="1:10" ht="19.149999999999999" customHeight="1">
      <c r="F5" s="249" t="s">
        <v>0</v>
      </c>
      <c r="G5" s="250" t="str">
        <f>"〒"&amp;IF('　入力シート'!$D$11="","",'　入力シート'!$D$11)</f>
        <v>〒</v>
      </c>
      <c r="H5" s="360"/>
      <c r="I5" s="361"/>
    </row>
    <row r="6" spans="1:10" ht="19.149999999999999" customHeight="1">
      <c r="F6" s="249"/>
      <c r="G6" s="360" t="str">
        <f>IF('　入力シート'!$C$12="","",'　入力シート'!$C$12)</f>
        <v/>
      </c>
      <c r="H6" s="361"/>
      <c r="I6" s="361"/>
    </row>
    <row r="7" spans="1:10" ht="19.149999999999999" customHeight="1">
      <c r="F7" s="249" t="s">
        <v>53</v>
      </c>
      <c r="G7" s="476" t="str">
        <f>IF('　入力シート'!$C$6="","",'　入力シート'!$C$6)</f>
        <v/>
      </c>
      <c r="H7" s="338"/>
      <c r="I7" s="338"/>
    </row>
    <row r="8" spans="1:10" ht="19.149999999999999" customHeight="1">
      <c r="F8" s="249" t="s">
        <v>123</v>
      </c>
      <c r="G8" s="1" t="str">
        <f>IF('　入力シート'!$C$10="","",'　入力シート'!$C$10)</f>
        <v/>
      </c>
      <c r="H8" s="251" t="s">
        <v>193</v>
      </c>
      <c r="I8" s="248" t="str">
        <f>IF('　入力シート'!$C$8="","",'　入力シート'!$C$8)</f>
        <v/>
      </c>
    </row>
    <row r="9" spans="1:10" ht="19.149999999999999" customHeight="1"/>
    <row r="10" spans="1:10" ht="19.149999999999999" customHeight="1">
      <c r="B10" s="496" t="s">
        <v>65</v>
      </c>
      <c r="C10" s="497"/>
      <c r="D10" s="497"/>
      <c r="E10" s="497"/>
      <c r="F10" s="497"/>
      <c r="G10" s="338"/>
      <c r="H10" s="338"/>
      <c r="I10" s="338"/>
    </row>
    <row r="11" spans="1:10" ht="19.149999999999999" customHeight="1"/>
    <row r="12" spans="1:10" ht="19.149999999999999" customHeight="1">
      <c r="C12" s="13"/>
      <c r="D12" s="13"/>
      <c r="E12" s="13"/>
      <c r="F12" s="13"/>
      <c r="G12" s="13"/>
      <c r="H12" s="13"/>
      <c r="I12" s="13"/>
    </row>
    <row r="13" spans="1:10" ht="19.149999999999999" customHeight="1">
      <c r="B13" s="252" t="s">
        <v>210</v>
      </c>
    </row>
    <row r="14" spans="1:10" ht="19.149999999999999" customHeight="1">
      <c r="A14" s="365" t="s">
        <v>215</v>
      </c>
      <c r="B14" s="487"/>
      <c r="C14" s="487"/>
      <c r="D14" s="487"/>
      <c r="E14" s="487"/>
      <c r="F14" s="487"/>
      <c r="G14" s="487"/>
      <c r="H14" s="487"/>
      <c r="I14" s="487"/>
      <c r="J14" s="487"/>
    </row>
    <row r="15" spans="1:10" ht="19.149999999999999" customHeight="1"/>
    <row r="16" spans="1:10" ht="19.149999999999999" customHeight="1">
      <c r="B16" s="480" t="s">
        <v>45</v>
      </c>
      <c r="C16" s="518"/>
      <c r="D16" s="518"/>
      <c r="E16" s="518"/>
      <c r="F16" s="518"/>
      <c r="G16" s="432"/>
      <c r="H16" s="432"/>
      <c r="I16" s="432"/>
    </row>
    <row r="17" spans="1:9" ht="19.149999999999999" customHeight="1"/>
    <row r="18" spans="1:9" ht="19.149999999999999" customHeight="1">
      <c r="B18" s="38" t="s">
        <v>66</v>
      </c>
    </row>
    <row r="19" spans="1:9" ht="19.149999999999999" customHeight="1">
      <c r="B19" s="38"/>
    </row>
    <row r="20" spans="1:9" ht="156.75" customHeight="1">
      <c r="C20" s="500"/>
      <c r="D20" s="455"/>
      <c r="E20" s="455"/>
      <c r="F20" s="455"/>
      <c r="G20" s="455"/>
      <c r="H20" s="455"/>
      <c r="I20" s="501"/>
    </row>
    <row r="21" spans="1:9" ht="19.149999999999999" customHeight="1"/>
    <row r="22" spans="1:9" ht="19.149999999999999" customHeight="1" thickBot="1"/>
    <row r="23" spans="1:9" ht="19.149999999999999" customHeight="1">
      <c r="A23" s="63"/>
      <c r="B23" s="63" t="s">
        <v>71</v>
      </c>
      <c r="C23" s="63"/>
      <c r="D23" s="63"/>
      <c r="E23" s="63"/>
      <c r="F23" s="63"/>
      <c r="G23" s="63"/>
      <c r="H23" s="63"/>
      <c r="I23" s="63"/>
    </row>
    <row r="24" spans="1:9" ht="19.149999999999999" customHeight="1">
      <c r="B24" s="345" t="s">
        <v>72</v>
      </c>
      <c r="C24" s="346"/>
      <c r="D24" s="346"/>
      <c r="E24" s="346"/>
      <c r="F24" s="346"/>
      <c r="G24" s="346"/>
      <c r="H24" s="346"/>
      <c r="I24" s="516"/>
    </row>
    <row r="25" spans="1:9" ht="19.149999999999999" customHeight="1">
      <c r="B25" s="517"/>
      <c r="C25" s="347"/>
      <c r="D25" s="347"/>
      <c r="E25" s="347"/>
      <c r="F25" s="347"/>
      <c r="G25" s="347"/>
      <c r="H25" s="347"/>
      <c r="I25" s="348"/>
    </row>
    <row r="26" spans="1:9" ht="19.149999999999999" customHeight="1">
      <c r="B26" s="517"/>
      <c r="C26" s="347"/>
      <c r="D26" s="347"/>
      <c r="E26" s="347"/>
      <c r="F26" s="347"/>
      <c r="G26" s="347"/>
      <c r="H26" s="347"/>
      <c r="I26" s="348"/>
    </row>
    <row r="27" spans="1:9" ht="19.149999999999999" customHeight="1">
      <c r="B27" s="349"/>
      <c r="C27" s="350"/>
      <c r="D27" s="350"/>
      <c r="E27" s="350"/>
      <c r="F27" s="350"/>
      <c r="G27" s="350"/>
      <c r="H27" s="350"/>
      <c r="I27" s="351"/>
    </row>
    <row r="28" spans="1:9" ht="19.149999999999999" customHeight="1"/>
  </sheetData>
  <mergeCells count="12">
    <mergeCell ref="B24:I27"/>
    <mergeCell ref="A1:B1"/>
    <mergeCell ref="H1:I1"/>
    <mergeCell ref="H2:I2"/>
    <mergeCell ref="G4:I4"/>
    <mergeCell ref="H5:I5"/>
    <mergeCell ref="G6:I6"/>
    <mergeCell ref="G7:I7"/>
    <mergeCell ref="B10:I10"/>
    <mergeCell ref="B16:I16"/>
    <mergeCell ref="C20:I20"/>
    <mergeCell ref="A14:J14"/>
  </mergeCells>
  <phoneticPr fontId="1"/>
  <conditionalFormatting sqref="C20:I20">
    <cfRule type="cellIs" dxfId="11" priority="2" operator="equal">
      <formula>""</formula>
    </cfRule>
  </conditionalFormatting>
  <conditionalFormatting sqref="H2:I2">
    <cfRule type="cellIs" dxfId="10" priority="1" operator="equal">
      <formula>""</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BC10-C7C9-43D6-BF79-BD572A7AD8D4}">
  <sheetPr>
    <tabColor rgb="FFFFCC99"/>
    <pageSetUpPr fitToPage="1"/>
  </sheetPr>
  <dimension ref="A1:Y18"/>
  <sheetViews>
    <sheetView zoomScale="98" zoomScaleNormal="98" zoomScaleSheetLayoutView="55" workbookViewId="0">
      <selection activeCell="C3" sqref="C3:E15"/>
    </sheetView>
  </sheetViews>
  <sheetFormatPr defaultColWidth="8.75" defaultRowHeight="18.75"/>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c r="A1" s="20"/>
      <c r="B1" s="20" t="s">
        <v>34</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c r="A2" s="20"/>
      <c r="B2" s="94" t="s">
        <v>84</v>
      </c>
      <c r="C2" s="20"/>
      <c r="D2" s="20"/>
      <c r="E2" s="20"/>
      <c r="F2" s="20"/>
      <c r="G2" s="20"/>
      <c r="H2" s="20"/>
      <c r="I2" s="20"/>
      <c r="J2" s="20"/>
      <c r="K2" s="20"/>
      <c r="L2" s="20"/>
      <c r="M2" s="20"/>
      <c r="N2" s="20"/>
      <c r="O2" s="20"/>
      <c r="P2" s="20"/>
      <c r="Q2" s="20"/>
      <c r="R2" s="20"/>
      <c r="S2" s="20"/>
      <c r="T2" s="20"/>
      <c r="U2" s="21"/>
      <c r="V2" s="21"/>
      <c r="W2" s="21"/>
      <c r="X2" s="21"/>
      <c r="Y2" s="21"/>
    </row>
    <row r="3" spans="1:25" ht="40.5" customHeight="1">
      <c r="A3" s="20"/>
      <c r="B3" s="26" t="s">
        <v>20</v>
      </c>
      <c r="C3" s="271">
        <v>46302</v>
      </c>
      <c r="D3" s="272"/>
      <c r="E3" s="273"/>
      <c r="F3" s="20"/>
      <c r="G3" s="21"/>
    </row>
    <row r="4" spans="1:25" ht="40.5" customHeight="1">
      <c r="A4" s="20"/>
      <c r="B4" s="226" t="s">
        <v>183</v>
      </c>
      <c r="C4" s="291" t="s">
        <v>187</v>
      </c>
      <c r="D4" s="292"/>
      <c r="E4" s="293"/>
      <c r="F4" s="20"/>
      <c r="G4" s="21"/>
      <c r="V4" s="22" t="s">
        <v>184</v>
      </c>
    </row>
    <row r="5" spans="1:25" ht="40.5" customHeight="1">
      <c r="A5" s="20"/>
      <c r="B5" s="154" t="s">
        <v>4</v>
      </c>
      <c r="C5" s="274" t="s">
        <v>25</v>
      </c>
      <c r="D5" s="275"/>
      <c r="E5" s="276"/>
      <c r="F5" s="20"/>
      <c r="G5" s="21"/>
      <c r="V5" s="22" t="s">
        <v>187</v>
      </c>
    </row>
    <row r="6" spans="1:25" ht="40.5" customHeight="1">
      <c r="A6" s="20"/>
      <c r="B6" s="33" t="s">
        <v>10</v>
      </c>
      <c r="C6" s="277" t="s">
        <v>30</v>
      </c>
      <c r="D6" s="278"/>
      <c r="E6" s="279"/>
      <c r="F6" s="20"/>
      <c r="G6" s="21"/>
    </row>
    <row r="7" spans="1:25" ht="40.5" customHeight="1">
      <c r="A7" s="20"/>
      <c r="B7" s="155" t="s">
        <v>4</v>
      </c>
      <c r="C7" s="280" t="s">
        <v>27</v>
      </c>
      <c r="D7" s="281"/>
      <c r="E7" s="282"/>
      <c r="F7" s="20"/>
      <c r="G7" s="21"/>
    </row>
    <row r="8" spans="1:25" ht="40.5" customHeight="1">
      <c r="A8" s="20"/>
      <c r="B8" s="33" t="s">
        <v>1</v>
      </c>
      <c r="C8" s="277" t="s">
        <v>29</v>
      </c>
      <c r="D8" s="278"/>
      <c r="E8" s="279"/>
      <c r="F8" s="20"/>
      <c r="G8" s="21"/>
    </row>
    <row r="9" spans="1:25" ht="40.5" customHeight="1">
      <c r="A9" s="20"/>
      <c r="B9" s="156" t="s">
        <v>122</v>
      </c>
      <c r="C9" s="285" t="s">
        <v>26</v>
      </c>
      <c r="D9" s="286"/>
      <c r="E9" s="287"/>
      <c r="F9" s="20"/>
      <c r="G9" s="21"/>
    </row>
    <row r="10" spans="1:25" ht="40.5" customHeight="1">
      <c r="A10" s="20"/>
      <c r="B10" s="56" t="s">
        <v>123</v>
      </c>
      <c r="C10" s="288" t="s">
        <v>31</v>
      </c>
      <c r="D10" s="289"/>
      <c r="E10" s="290"/>
      <c r="F10" s="20"/>
      <c r="G10" s="21"/>
    </row>
    <row r="11" spans="1:25" ht="40.5" customHeight="1">
      <c r="A11" s="20"/>
      <c r="B11" s="263" t="s">
        <v>8</v>
      </c>
      <c r="C11" s="12" t="s">
        <v>5</v>
      </c>
      <c r="D11" s="283" t="s">
        <v>73</v>
      </c>
      <c r="E11" s="284"/>
      <c r="F11" s="20"/>
      <c r="G11" s="21"/>
    </row>
    <row r="12" spans="1:25" ht="40.5" customHeight="1">
      <c r="A12" s="20"/>
      <c r="B12" s="294"/>
      <c r="C12" s="265" t="s">
        <v>74</v>
      </c>
      <c r="D12" s="266"/>
      <c r="E12" s="267"/>
      <c r="F12" s="20"/>
      <c r="G12" s="21"/>
    </row>
    <row r="13" spans="1:25" ht="40.5" customHeight="1">
      <c r="A13" s="20"/>
      <c r="B13" s="227" t="s">
        <v>185</v>
      </c>
      <c r="C13" s="265" t="s">
        <v>75</v>
      </c>
      <c r="D13" s="266"/>
      <c r="E13" s="267"/>
      <c r="F13" s="20"/>
      <c r="G13" s="21"/>
    </row>
    <row r="14" spans="1:25" ht="40.5" customHeight="1">
      <c r="A14" s="20"/>
      <c r="B14" s="24" t="s">
        <v>9</v>
      </c>
      <c r="C14" s="265" t="s">
        <v>76</v>
      </c>
      <c r="D14" s="266"/>
      <c r="E14" s="267"/>
      <c r="F14" s="20"/>
      <c r="G14" s="21"/>
    </row>
    <row r="15" spans="1:25" ht="40.5" customHeight="1" thickBot="1">
      <c r="A15" s="20"/>
      <c r="B15" s="25" t="s">
        <v>7</v>
      </c>
      <c r="C15" s="268" t="s">
        <v>28</v>
      </c>
      <c r="D15" s="269"/>
      <c r="E15" s="270"/>
      <c r="F15" s="20"/>
      <c r="G15" s="21"/>
    </row>
    <row r="16" spans="1:25" ht="40.5" customHeight="1">
      <c r="A16" s="20"/>
      <c r="B16" s="20"/>
      <c r="C16" s="20"/>
      <c r="D16" s="20"/>
      <c r="E16" s="20"/>
      <c r="F16" s="20"/>
      <c r="G16" s="21"/>
    </row>
    <row r="17" spans="1:25" ht="40.5" customHeight="1">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C9:E9"/>
    <mergeCell ref="C3:E3"/>
    <mergeCell ref="C5:E5"/>
    <mergeCell ref="C6:E6"/>
    <mergeCell ref="C7:E7"/>
    <mergeCell ref="C8:E8"/>
    <mergeCell ref="C4:E4"/>
    <mergeCell ref="C14:E14"/>
    <mergeCell ref="C15:E15"/>
    <mergeCell ref="C10:E10"/>
    <mergeCell ref="B11:B12"/>
    <mergeCell ref="D11:E11"/>
    <mergeCell ref="C12:E12"/>
    <mergeCell ref="C13:E13"/>
  </mergeCells>
  <phoneticPr fontId="1"/>
  <conditionalFormatting sqref="C15:E15">
    <cfRule type="cellIs" dxfId="39" priority="3" operator="equal">
      <formula>""</formula>
    </cfRule>
  </conditionalFormatting>
  <conditionalFormatting sqref="C3:E3 D11:E11 C12:E15 C5:E10">
    <cfRule type="cellIs" dxfId="38" priority="2" operator="equal">
      <formula>""</formula>
    </cfRule>
  </conditionalFormatting>
  <conditionalFormatting sqref="C4:E4">
    <cfRule type="cellIs" dxfId="37" priority="1" operator="equal">
      <formula>""</formula>
    </cfRule>
  </conditionalFormatting>
  <dataValidations count="1">
    <dataValidation type="list" allowBlank="1" showInputMessage="1" showErrorMessage="1" sqref="C4:E4" xr:uid="{6E28C208-842B-4D17-95C3-3F05244E51D1}">
      <formula1>$V$4:$V$5</formula1>
    </dataValidation>
  </dataValidations>
  <hyperlinks>
    <hyperlink ref="C15" r:id="rId1" xr:uid="{084BCEF3-F5F2-42E3-B675-25DD87D00365}"/>
  </hyperlinks>
  <printOptions horizontalCentered="1"/>
  <pageMargins left="0.68" right="0.2" top="0.57999999999999996" bottom="0.2" header="0.31496062992125984" footer="0.2"/>
  <pageSetup paperSize="9" scale="68"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2CA5-38EB-4EF5-8054-AED39E30B873}">
  <sheetPr>
    <tabColor rgb="FFFF6600"/>
    <pageSetUpPr fitToPage="1"/>
  </sheetPr>
  <dimension ref="A1:N41"/>
  <sheetViews>
    <sheetView showGridLines="0" topLeftCell="A13" workbookViewId="0">
      <selection activeCell="G1" sqref="G1"/>
    </sheetView>
  </sheetViews>
  <sheetFormatPr defaultRowHeight="13.5"/>
  <cols>
    <col min="1" max="1" width="2.25" style="1" customWidth="1"/>
    <col min="2" max="2" width="3" style="118" customWidth="1"/>
    <col min="3" max="3" width="6.75" style="118" customWidth="1"/>
    <col min="4" max="4" width="6.75" style="193" customWidth="1"/>
    <col min="5" max="5" width="8.125" style="118" customWidth="1"/>
    <col min="6" max="6" width="16.75" style="1" customWidth="1"/>
    <col min="7" max="7" width="38.25" style="1" customWidth="1"/>
    <col min="8" max="8" width="6.75" style="1" customWidth="1"/>
    <col min="9" max="9" width="6.375" style="1" customWidth="1"/>
    <col min="10" max="10" width="9" style="1"/>
    <col min="11" max="11" width="29.625" style="1" customWidth="1"/>
    <col min="12" max="12" width="21" style="1" customWidth="1"/>
    <col min="13" max="16384" width="9" style="1"/>
  </cols>
  <sheetData>
    <row r="1" spans="1:14" s="35" customFormat="1">
      <c r="B1" s="242" t="s">
        <v>129</v>
      </c>
      <c r="C1" s="244"/>
      <c r="D1" s="40"/>
      <c r="E1" s="40"/>
      <c r="G1" s="243"/>
    </row>
    <row r="3" spans="1:14" ht="18" customHeight="1">
      <c r="C3" s="307" t="s">
        <v>127</v>
      </c>
      <c r="D3" s="307"/>
      <c r="E3" s="307"/>
      <c r="F3" s="307"/>
      <c r="G3" s="307"/>
    </row>
    <row r="4" spans="1:14" s="35" customFormat="1">
      <c r="B4" s="40"/>
      <c r="C4" s="40"/>
      <c r="D4" s="40"/>
      <c r="E4" s="40"/>
      <c r="F4" s="40"/>
      <c r="G4" s="40"/>
    </row>
    <row r="5" spans="1:14" ht="14.25">
      <c r="C5" s="49" t="s">
        <v>21</v>
      </c>
      <c r="D5" s="49"/>
    </row>
    <row r="6" spans="1:14" s="126" customFormat="1" ht="23.25" customHeight="1">
      <c r="F6" s="126" t="s">
        <v>102</v>
      </c>
    </row>
    <row r="7" spans="1:14" ht="20.25" customHeight="1">
      <c r="B7" s="43"/>
      <c r="C7" s="308" t="s">
        <v>56</v>
      </c>
      <c r="D7" s="309"/>
      <c r="E7" s="310"/>
      <c r="F7" s="311" t="s">
        <v>11</v>
      </c>
      <c r="G7" s="311" t="s">
        <v>22</v>
      </c>
      <c r="H7" s="305" t="s">
        <v>181</v>
      </c>
      <c r="I7" s="306"/>
    </row>
    <row r="8" spans="1:14" ht="20.25" customHeight="1" thickBot="1">
      <c r="B8" s="43"/>
      <c r="C8" s="202" t="s">
        <v>103</v>
      </c>
      <c r="D8" s="203" t="s">
        <v>169</v>
      </c>
      <c r="E8" s="203" t="s">
        <v>104</v>
      </c>
      <c r="F8" s="312"/>
      <c r="G8" s="312"/>
      <c r="H8" s="224" t="s">
        <v>55</v>
      </c>
      <c r="I8" s="225" t="s">
        <v>182</v>
      </c>
    </row>
    <row r="9" spans="1:14" ht="20.25" customHeight="1" thickTop="1">
      <c r="B9" s="157">
        <v>1</v>
      </c>
      <c r="C9" s="204" t="s">
        <v>125</v>
      </c>
      <c r="D9" s="205"/>
      <c r="E9" s="205" t="s">
        <v>125</v>
      </c>
      <c r="F9" s="206" t="s">
        <v>129</v>
      </c>
      <c r="G9" s="207" t="s">
        <v>126</v>
      </c>
      <c r="H9" s="41"/>
      <c r="I9" s="41"/>
    </row>
    <row r="10" spans="1:14" ht="21" customHeight="1">
      <c r="A10" s="104"/>
      <c r="B10" s="157">
        <v>2</v>
      </c>
      <c r="C10" s="208" t="s">
        <v>105</v>
      </c>
      <c r="D10" s="208"/>
      <c r="E10" s="208" t="s">
        <v>124</v>
      </c>
      <c r="F10" s="209" t="s">
        <v>130</v>
      </c>
      <c r="G10" s="210" t="s">
        <v>137</v>
      </c>
      <c r="H10" s="41"/>
      <c r="I10" s="41"/>
      <c r="J10" s="145"/>
      <c r="K10" s="138"/>
      <c r="M10" s="105"/>
      <c r="N10" s="106"/>
    </row>
    <row r="11" spans="1:14" ht="19.5" customHeight="1">
      <c r="B11" s="157">
        <v>3</v>
      </c>
      <c r="C11" s="211" t="s">
        <v>105</v>
      </c>
      <c r="D11" s="211"/>
      <c r="E11" s="211" t="s">
        <v>132</v>
      </c>
      <c r="F11" s="206" t="s">
        <v>131</v>
      </c>
      <c r="G11" s="212" t="s">
        <v>96</v>
      </c>
      <c r="H11" s="41"/>
      <c r="I11" s="41"/>
      <c r="K11" s="104"/>
      <c r="L11" s="69"/>
    </row>
    <row r="12" spans="1:14" ht="19.5" customHeight="1">
      <c r="B12" s="157">
        <v>4</v>
      </c>
      <c r="C12" s="213" t="s">
        <v>105</v>
      </c>
      <c r="D12" s="213"/>
      <c r="E12" s="213" t="s">
        <v>105</v>
      </c>
      <c r="F12" s="214" t="s">
        <v>135</v>
      </c>
      <c r="G12" s="214" t="s">
        <v>106</v>
      </c>
      <c r="H12" s="41"/>
      <c r="I12" s="41"/>
      <c r="K12" s="104"/>
      <c r="L12" s="128"/>
    </row>
    <row r="13" spans="1:14" ht="19.5" customHeight="1">
      <c r="B13" s="157">
        <v>5</v>
      </c>
      <c r="C13" s="208" t="s">
        <v>105</v>
      </c>
      <c r="D13" s="208"/>
      <c r="E13" s="208" t="s">
        <v>105</v>
      </c>
      <c r="F13" s="214" t="s">
        <v>97</v>
      </c>
      <c r="G13" s="215" t="s">
        <v>148</v>
      </c>
      <c r="H13" s="41"/>
      <c r="I13" s="41"/>
      <c r="K13" s="104"/>
      <c r="L13" s="131"/>
    </row>
    <row r="14" spans="1:14" ht="19.5" customHeight="1">
      <c r="B14" s="157">
        <v>6</v>
      </c>
      <c r="C14" s="208" t="s">
        <v>105</v>
      </c>
      <c r="D14" s="208"/>
      <c r="E14" s="208" t="s">
        <v>107</v>
      </c>
      <c r="F14" s="216" t="s">
        <v>58</v>
      </c>
      <c r="G14" s="215" t="s">
        <v>57</v>
      </c>
      <c r="H14" s="41"/>
      <c r="I14" s="41"/>
      <c r="K14" s="104"/>
      <c r="L14" s="131"/>
    </row>
    <row r="15" spans="1:14" ht="19.5" customHeight="1">
      <c r="B15" s="132">
        <v>13</v>
      </c>
      <c r="C15" s="208"/>
      <c r="D15" s="208" t="s">
        <v>105</v>
      </c>
      <c r="E15" s="208"/>
      <c r="F15" s="170" t="s">
        <v>167</v>
      </c>
      <c r="G15" s="171" t="s">
        <v>168</v>
      </c>
      <c r="H15" s="198"/>
      <c r="I15" s="198"/>
    </row>
    <row r="16" spans="1:14" ht="19.5" customHeight="1">
      <c r="B16" s="129"/>
      <c r="C16" s="299" t="s">
        <v>61</v>
      </c>
      <c r="D16" s="300"/>
      <c r="E16" s="301"/>
      <c r="F16" s="159" t="s">
        <v>64</v>
      </c>
      <c r="G16" s="42" t="s">
        <v>59</v>
      </c>
      <c r="H16" s="41"/>
      <c r="I16" s="41"/>
      <c r="K16" s="69"/>
      <c r="L16" s="69"/>
    </row>
    <row r="17" spans="1:14" ht="19.5" customHeight="1">
      <c r="B17" s="129"/>
      <c r="C17" s="302"/>
      <c r="D17" s="303"/>
      <c r="E17" s="304"/>
      <c r="F17" s="170" t="s">
        <v>149</v>
      </c>
      <c r="G17" s="171" t="s">
        <v>150</v>
      </c>
      <c r="H17" s="41"/>
      <c r="I17" s="41"/>
      <c r="K17" s="69"/>
      <c r="L17" s="69"/>
    </row>
    <row r="18" spans="1:14" ht="19.5" customHeight="1">
      <c r="B18" s="132"/>
      <c r="C18" s="313" t="s">
        <v>62</v>
      </c>
      <c r="D18" s="314"/>
      <c r="E18" s="315"/>
      <c r="F18" s="159" t="s">
        <v>63</v>
      </c>
      <c r="G18" s="42" t="s">
        <v>65</v>
      </c>
      <c r="H18" s="41"/>
      <c r="I18" s="41"/>
    </row>
    <row r="19" spans="1:14" s="35" customFormat="1">
      <c r="B19" s="43"/>
      <c r="C19" s="44"/>
      <c r="D19" s="44"/>
      <c r="E19" s="44"/>
      <c r="F19" s="45"/>
      <c r="G19" s="46"/>
      <c r="H19" s="47"/>
    </row>
    <row r="20" spans="1:14" ht="14.25">
      <c r="A20" s="48"/>
      <c r="B20" s="69"/>
      <c r="C20" s="49" t="s">
        <v>23</v>
      </c>
      <c r="D20" s="49"/>
    </row>
    <row r="21" spans="1:14">
      <c r="B21" s="133"/>
      <c r="F21" s="126" t="s">
        <v>102</v>
      </c>
    </row>
    <row r="22" spans="1:14" ht="21" customHeight="1">
      <c r="A22" s="104"/>
      <c r="B22" s="1"/>
      <c r="C22" s="295" t="s">
        <v>56</v>
      </c>
      <c r="D22" s="295"/>
      <c r="E22" s="296"/>
      <c r="F22" s="295" t="s">
        <v>12</v>
      </c>
      <c r="G22" s="296" t="s">
        <v>108</v>
      </c>
      <c r="H22" s="305" t="s">
        <v>181</v>
      </c>
      <c r="I22" s="306"/>
      <c r="J22" s="134"/>
      <c r="K22" s="135"/>
      <c r="M22" s="104"/>
      <c r="N22" s="131"/>
    </row>
    <row r="23" spans="1:14" ht="21" customHeight="1" thickBot="1">
      <c r="A23" s="104"/>
      <c r="B23" s="1"/>
      <c r="C23" s="136" t="s">
        <v>103</v>
      </c>
      <c r="D23" s="136" t="s">
        <v>169</v>
      </c>
      <c r="E23" s="136" t="s">
        <v>104</v>
      </c>
      <c r="F23" s="297"/>
      <c r="G23" s="298"/>
      <c r="H23" s="224" t="s">
        <v>55</v>
      </c>
      <c r="I23" s="225" t="s">
        <v>182</v>
      </c>
      <c r="J23" s="137"/>
      <c r="K23" s="138"/>
      <c r="M23" s="105"/>
      <c r="N23" s="106"/>
    </row>
    <row r="24" spans="1:14" ht="18" customHeight="1" thickTop="1">
      <c r="A24" s="104"/>
      <c r="B24" s="39">
        <v>7</v>
      </c>
      <c r="C24" s="139" t="s">
        <v>105</v>
      </c>
      <c r="D24" s="139"/>
      <c r="E24" s="139"/>
      <c r="F24" s="140"/>
      <c r="G24" s="141" t="s">
        <v>83</v>
      </c>
      <c r="H24" s="127"/>
      <c r="I24" s="127"/>
      <c r="J24" s="137"/>
      <c r="K24" s="135"/>
      <c r="M24" s="105"/>
      <c r="N24" s="106"/>
    </row>
    <row r="25" spans="1:14" ht="25.5" customHeight="1">
      <c r="A25" s="104"/>
      <c r="B25" s="39">
        <v>8</v>
      </c>
      <c r="C25" s="130" t="s">
        <v>105</v>
      </c>
      <c r="D25" s="130"/>
      <c r="E25" s="130" t="s">
        <v>141</v>
      </c>
      <c r="F25" s="142"/>
      <c r="G25" s="143" t="s">
        <v>98</v>
      </c>
      <c r="H25" s="127"/>
      <c r="I25" s="127"/>
      <c r="J25" s="144"/>
      <c r="K25" s="138"/>
      <c r="M25" s="105"/>
      <c r="N25" s="106"/>
    </row>
    <row r="26" spans="1:14" ht="19.5" customHeight="1">
      <c r="B26" s="39">
        <v>9</v>
      </c>
      <c r="C26" s="165" t="s">
        <v>105</v>
      </c>
      <c r="D26" s="165"/>
      <c r="E26" s="165"/>
      <c r="F26" s="147"/>
      <c r="G26" s="146" t="s">
        <v>159</v>
      </c>
      <c r="H26" s="127"/>
      <c r="I26" s="127"/>
      <c r="J26" s="145"/>
      <c r="M26" s="105"/>
      <c r="N26" s="106"/>
    </row>
    <row r="27" spans="1:14" ht="19.5" customHeight="1">
      <c r="B27" s="39">
        <v>10</v>
      </c>
      <c r="C27" s="130"/>
      <c r="D27" s="130"/>
      <c r="E27" s="130" t="s">
        <v>105</v>
      </c>
      <c r="F27" s="41"/>
      <c r="G27" s="146" t="s">
        <v>146</v>
      </c>
      <c r="H27" s="127"/>
      <c r="I27" s="127"/>
      <c r="J27" s="145"/>
      <c r="M27" s="105"/>
      <c r="N27" s="106"/>
    </row>
    <row r="28" spans="1:14" ht="19.5" customHeight="1">
      <c r="B28" s="39">
        <v>11</v>
      </c>
      <c r="C28" s="130"/>
      <c r="D28" s="130"/>
      <c r="E28" s="130" t="s">
        <v>105</v>
      </c>
      <c r="F28" s="41"/>
      <c r="G28" s="146" t="s">
        <v>99</v>
      </c>
      <c r="H28" s="127"/>
      <c r="I28" s="127"/>
      <c r="J28" s="145"/>
      <c r="M28" s="105"/>
      <c r="N28" s="106"/>
    </row>
    <row r="29" spans="1:14" ht="19.5" customHeight="1">
      <c r="B29" s="39">
        <v>12</v>
      </c>
      <c r="C29" s="130"/>
      <c r="D29" s="130"/>
      <c r="E29" s="130" t="s">
        <v>105</v>
      </c>
      <c r="F29" s="147"/>
      <c r="G29" s="98" t="s">
        <v>82</v>
      </c>
      <c r="H29" s="127"/>
      <c r="I29" s="127"/>
      <c r="J29" s="144"/>
    </row>
    <row r="30" spans="1:14" ht="18.75">
      <c r="F30" s="116"/>
      <c r="G30" s="148"/>
      <c r="H30" s="69"/>
      <c r="I30" s="144"/>
      <c r="J30" s="144"/>
    </row>
    <row r="31" spans="1:14">
      <c r="A31" s="2"/>
      <c r="B31" s="1"/>
    </row>
    <row r="32" spans="1:14" ht="16.5" customHeight="1">
      <c r="B32" s="193"/>
      <c r="C32" s="49" t="s">
        <v>24</v>
      </c>
      <c r="D32" s="49"/>
      <c r="E32" s="1"/>
    </row>
    <row r="33" spans="1:8" ht="16.5" customHeight="1">
      <c r="B33" s="1"/>
      <c r="C33" s="193"/>
      <c r="E33" s="1"/>
    </row>
    <row r="34" spans="1:8" ht="16.5" customHeight="1">
      <c r="B34" s="192"/>
      <c r="C34" s="316" t="s">
        <v>170</v>
      </c>
      <c r="D34" s="317"/>
      <c r="E34" s="317"/>
      <c r="F34" s="317"/>
      <c r="G34" s="317"/>
      <c r="H34" s="317"/>
    </row>
    <row r="35" spans="1:8" ht="16.5" customHeight="1">
      <c r="B35" s="192"/>
      <c r="C35" s="316" t="s">
        <v>171</v>
      </c>
      <c r="D35" s="317"/>
      <c r="E35" s="317"/>
      <c r="F35" s="317"/>
      <c r="G35" s="317"/>
      <c r="H35" s="317"/>
    </row>
    <row r="36" spans="1:8" ht="16.5" customHeight="1">
      <c r="B36" s="192"/>
      <c r="C36" s="316" t="s">
        <v>172</v>
      </c>
      <c r="D36" s="317"/>
      <c r="E36" s="317"/>
      <c r="F36" s="317"/>
      <c r="G36" s="317"/>
      <c r="H36" s="317"/>
    </row>
    <row r="37" spans="1:8" ht="16.5" customHeight="1">
      <c r="A37" s="48"/>
      <c r="B37" s="192"/>
      <c r="C37" s="193"/>
      <c r="E37" s="1"/>
    </row>
    <row r="38" spans="1:8" ht="16.5" customHeight="1">
      <c r="B38" s="192"/>
      <c r="C38" s="49" t="s">
        <v>67</v>
      </c>
      <c r="D38" s="49"/>
      <c r="E38" s="1"/>
    </row>
    <row r="39" spans="1:8" ht="9.75" customHeight="1">
      <c r="B39" s="192"/>
      <c r="C39" s="193"/>
      <c r="E39" s="1"/>
    </row>
    <row r="40" spans="1:8" ht="16.5" customHeight="1">
      <c r="B40" s="192"/>
      <c r="C40" s="316" t="s">
        <v>173</v>
      </c>
      <c r="D40" s="317"/>
      <c r="E40" s="317"/>
      <c r="F40" s="317"/>
      <c r="G40" s="317"/>
      <c r="H40" s="317"/>
    </row>
    <row r="41" spans="1:8" ht="16.5" customHeight="1">
      <c r="B41" s="192"/>
      <c r="C41" s="316" t="s">
        <v>174</v>
      </c>
      <c r="D41" s="317"/>
      <c r="E41" s="317"/>
      <c r="F41" s="317"/>
      <c r="G41" s="317"/>
      <c r="H41" s="317"/>
    </row>
  </sheetData>
  <mergeCells count="16">
    <mergeCell ref="C34:H34"/>
    <mergeCell ref="C35:H35"/>
    <mergeCell ref="C36:H36"/>
    <mergeCell ref="C40:H40"/>
    <mergeCell ref="C41:H41"/>
    <mergeCell ref="C3:G3"/>
    <mergeCell ref="C7:E7"/>
    <mergeCell ref="F7:F8"/>
    <mergeCell ref="G7:G8"/>
    <mergeCell ref="C18:E18"/>
    <mergeCell ref="C22:E22"/>
    <mergeCell ref="F22:F23"/>
    <mergeCell ref="G22:G23"/>
    <mergeCell ref="C16:E17"/>
    <mergeCell ref="H7:I7"/>
    <mergeCell ref="H22:I22"/>
  </mergeCells>
  <phoneticPr fontId="1"/>
  <pageMargins left="0.23622047244094491" right="0.23622047244094491" top="0.35433070866141736" bottom="0.35433070866141736" header="0" footer="0"/>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2695" r:id="rId4" name="Check Box 7">
              <controlPr defaultSize="0" autoFill="0" autoLine="0" autoPict="0">
                <anchor moveWithCells="1">
                  <from>
                    <xdr:col>7</xdr:col>
                    <xdr:colOff>133350</xdr:colOff>
                    <xdr:row>23</xdr:row>
                    <xdr:rowOff>38100</xdr:rowOff>
                  </from>
                  <to>
                    <xdr:col>7</xdr:col>
                    <xdr:colOff>381000</xdr:colOff>
                    <xdr:row>23</xdr:row>
                    <xdr:rowOff>200025</xdr:rowOff>
                  </to>
                </anchor>
              </controlPr>
            </control>
          </mc:Choice>
        </mc:AlternateContent>
        <mc:AlternateContent xmlns:mc="http://schemas.openxmlformats.org/markup-compatibility/2006">
          <mc:Choice Requires="x14">
            <control shapeId="242701" r:id="rId5" name="Check Box 13">
              <controlPr defaultSize="0" autoFill="0" autoLine="0" autoPict="0">
                <anchor moveWithCells="1">
                  <from>
                    <xdr:col>7</xdr:col>
                    <xdr:colOff>123825</xdr:colOff>
                    <xdr:row>8</xdr:row>
                    <xdr:rowOff>19050</xdr:rowOff>
                  </from>
                  <to>
                    <xdr:col>7</xdr:col>
                    <xdr:colOff>371475</xdr:colOff>
                    <xdr:row>8</xdr:row>
                    <xdr:rowOff>180975</xdr:rowOff>
                  </to>
                </anchor>
              </controlPr>
            </control>
          </mc:Choice>
        </mc:AlternateContent>
        <mc:AlternateContent xmlns:mc="http://schemas.openxmlformats.org/markup-compatibility/2006">
          <mc:Choice Requires="x14">
            <control shapeId="242702" r:id="rId6" name="Check Box 14">
              <controlPr defaultSize="0" autoFill="0" autoLine="0" autoPict="0">
                <anchor moveWithCells="1">
                  <from>
                    <xdr:col>7</xdr:col>
                    <xdr:colOff>123825</xdr:colOff>
                    <xdr:row>9</xdr:row>
                    <xdr:rowOff>19050</xdr:rowOff>
                  </from>
                  <to>
                    <xdr:col>7</xdr:col>
                    <xdr:colOff>371475</xdr:colOff>
                    <xdr:row>9</xdr:row>
                    <xdr:rowOff>180975</xdr:rowOff>
                  </to>
                </anchor>
              </controlPr>
            </control>
          </mc:Choice>
        </mc:AlternateContent>
        <mc:AlternateContent xmlns:mc="http://schemas.openxmlformats.org/markup-compatibility/2006">
          <mc:Choice Requires="x14">
            <control shapeId="242703" r:id="rId7" name="Check Box 15">
              <controlPr defaultSize="0" autoFill="0" autoLine="0" autoPict="0">
                <anchor moveWithCells="1">
                  <from>
                    <xdr:col>7</xdr:col>
                    <xdr:colOff>123825</xdr:colOff>
                    <xdr:row>10</xdr:row>
                    <xdr:rowOff>19050</xdr:rowOff>
                  </from>
                  <to>
                    <xdr:col>7</xdr:col>
                    <xdr:colOff>371475</xdr:colOff>
                    <xdr:row>10</xdr:row>
                    <xdr:rowOff>180975</xdr:rowOff>
                  </to>
                </anchor>
              </controlPr>
            </control>
          </mc:Choice>
        </mc:AlternateContent>
        <mc:AlternateContent xmlns:mc="http://schemas.openxmlformats.org/markup-compatibility/2006">
          <mc:Choice Requires="x14">
            <control shapeId="242704" r:id="rId8" name="Check Box 16">
              <controlPr defaultSize="0" autoFill="0" autoLine="0" autoPict="0">
                <anchor moveWithCells="1">
                  <from>
                    <xdr:col>7</xdr:col>
                    <xdr:colOff>123825</xdr:colOff>
                    <xdr:row>11</xdr:row>
                    <xdr:rowOff>19050</xdr:rowOff>
                  </from>
                  <to>
                    <xdr:col>7</xdr:col>
                    <xdr:colOff>371475</xdr:colOff>
                    <xdr:row>11</xdr:row>
                    <xdr:rowOff>180975</xdr:rowOff>
                  </to>
                </anchor>
              </controlPr>
            </control>
          </mc:Choice>
        </mc:AlternateContent>
        <mc:AlternateContent xmlns:mc="http://schemas.openxmlformats.org/markup-compatibility/2006">
          <mc:Choice Requires="x14">
            <control shapeId="242705" r:id="rId9" name="Check Box 17">
              <controlPr defaultSize="0" autoFill="0" autoLine="0" autoPict="0">
                <anchor moveWithCells="1">
                  <from>
                    <xdr:col>7</xdr:col>
                    <xdr:colOff>123825</xdr:colOff>
                    <xdr:row>12</xdr:row>
                    <xdr:rowOff>19050</xdr:rowOff>
                  </from>
                  <to>
                    <xdr:col>7</xdr:col>
                    <xdr:colOff>371475</xdr:colOff>
                    <xdr:row>12</xdr:row>
                    <xdr:rowOff>180975</xdr:rowOff>
                  </to>
                </anchor>
              </controlPr>
            </control>
          </mc:Choice>
        </mc:AlternateContent>
        <mc:AlternateContent xmlns:mc="http://schemas.openxmlformats.org/markup-compatibility/2006">
          <mc:Choice Requires="x14">
            <control shapeId="242706" r:id="rId10" name="Check Box 18">
              <controlPr defaultSize="0" autoFill="0" autoLine="0" autoPict="0">
                <anchor moveWithCells="1">
                  <from>
                    <xdr:col>7</xdr:col>
                    <xdr:colOff>123825</xdr:colOff>
                    <xdr:row>13</xdr:row>
                    <xdr:rowOff>19050</xdr:rowOff>
                  </from>
                  <to>
                    <xdr:col>7</xdr:col>
                    <xdr:colOff>371475</xdr:colOff>
                    <xdr:row>13</xdr:row>
                    <xdr:rowOff>180975</xdr:rowOff>
                  </to>
                </anchor>
              </controlPr>
            </control>
          </mc:Choice>
        </mc:AlternateContent>
        <mc:AlternateContent xmlns:mc="http://schemas.openxmlformats.org/markup-compatibility/2006">
          <mc:Choice Requires="x14">
            <control shapeId="242707" r:id="rId11" name="Check Box 19">
              <controlPr defaultSize="0" autoFill="0" autoLine="0" autoPict="0">
                <anchor moveWithCells="1">
                  <from>
                    <xdr:col>7</xdr:col>
                    <xdr:colOff>123825</xdr:colOff>
                    <xdr:row>16</xdr:row>
                    <xdr:rowOff>19050</xdr:rowOff>
                  </from>
                  <to>
                    <xdr:col>7</xdr:col>
                    <xdr:colOff>371475</xdr:colOff>
                    <xdr:row>16</xdr:row>
                    <xdr:rowOff>180975</xdr:rowOff>
                  </to>
                </anchor>
              </controlPr>
            </control>
          </mc:Choice>
        </mc:AlternateContent>
        <mc:AlternateContent xmlns:mc="http://schemas.openxmlformats.org/markup-compatibility/2006">
          <mc:Choice Requires="x14">
            <control shapeId="242708" r:id="rId12" name="Check Box 20">
              <controlPr defaultSize="0" autoFill="0" autoLine="0" autoPict="0">
                <anchor moveWithCells="1">
                  <from>
                    <xdr:col>7</xdr:col>
                    <xdr:colOff>123825</xdr:colOff>
                    <xdr:row>17</xdr:row>
                    <xdr:rowOff>19050</xdr:rowOff>
                  </from>
                  <to>
                    <xdr:col>7</xdr:col>
                    <xdr:colOff>371475</xdr:colOff>
                    <xdr:row>17</xdr:row>
                    <xdr:rowOff>180975</xdr:rowOff>
                  </to>
                </anchor>
              </controlPr>
            </control>
          </mc:Choice>
        </mc:AlternateContent>
        <mc:AlternateContent xmlns:mc="http://schemas.openxmlformats.org/markup-compatibility/2006">
          <mc:Choice Requires="x14">
            <control shapeId="242709" r:id="rId13" name="Check Box 21">
              <controlPr defaultSize="0" autoFill="0" autoLine="0" autoPict="0">
                <anchor moveWithCells="1">
                  <from>
                    <xdr:col>7</xdr:col>
                    <xdr:colOff>133350</xdr:colOff>
                    <xdr:row>24</xdr:row>
                    <xdr:rowOff>38100</xdr:rowOff>
                  </from>
                  <to>
                    <xdr:col>7</xdr:col>
                    <xdr:colOff>381000</xdr:colOff>
                    <xdr:row>24</xdr:row>
                    <xdr:rowOff>200025</xdr:rowOff>
                  </to>
                </anchor>
              </controlPr>
            </control>
          </mc:Choice>
        </mc:AlternateContent>
        <mc:AlternateContent xmlns:mc="http://schemas.openxmlformats.org/markup-compatibility/2006">
          <mc:Choice Requires="x14">
            <control shapeId="242710" r:id="rId14" name="Check Box 22">
              <controlPr defaultSize="0" autoFill="0" autoLine="0" autoPict="0">
                <anchor moveWithCells="1">
                  <from>
                    <xdr:col>7</xdr:col>
                    <xdr:colOff>133350</xdr:colOff>
                    <xdr:row>27</xdr:row>
                    <xdr:rowOff>38100</xdr:rowOff>
                  </from>
                  <to>
                    <xdr:col>7</xdr:col>
                    <xdr:colOff>381000</xdr:colOff>
                    <xdr:row>27</xdr:row>
                    <xdr:rowOff>200025</xdr:rowOff>
                  </to>
                </anchor>
              </controlPr>
            </control>
          </mc:Choice>
        </mc:AlternateContent>
        <mc:AlternateContent xmlns:mc="http://schemas.openxmlformats.org/markup-compatibility/2006">
          <mc:Choice Requires="x14">
            <control shapeId="242711" r:id="rId15" name="Check Box 23">
              <controlPr defaultSize="0" autoFill="0" autoLine="0" autoPict="0">
                <anchor moveWithCells="1">
                  <from>
                    <xdr:col>7</xdr:col>
                    <xdr:colOff>133350</xdr:colOff>
                    <xdr:row>28</xdr:row>
                    <xdr:rowOff>38100</xdr:rowOff>
                  </from>
                  <to>
                    <xdr:col>7</xdr:col>
                    <xdr:colOff>381000</xdr:colOff>
                    <xdr:row>28</xdr:row>
                    <xdr:rowOff>200025</xdr:rowOff>
                  </to>
                </anchor>
              </controlPr>
            </control>
          </mc:Choice>
        </mc:AlternateContent>
        <mc:AlternateContent xmlns:mc="http://schemas.openxmlformats.org/markup-compatibility/2006">
          <mc:Choice Requires="x14">
            <control shapeId="242712" r:id="rId16" name="Check Box 24">
              <controlPr defaultSize="0" autoFill="0" autoLine="0" autoPict="0">
                <anchor moveWithCells="1">
                  <from>
                    <xdr:col>7</xdr:col>
                    <xdr:colOff>133350</xdr:colOff>
                    <xdr:row>25</xdr:row>
                    <xdr:rowOff>38100</xdr:rowOff>
                  </from>
                  <to>
                    <xdr:col>7</xdr:col>
                    <xdr:colOff>381000</xdr:colOff>
                    <xdr:row>25</xdr:row>
                    <xdr:rowOff>200025</xdr:rowOff>
                  </to>
                </anchor>
              </controlPr>
            </control>
          </mc:Choice>
        </mc:AlternateContent>
        <mc:AlternateContent xmlns:mc="http://schemas.openxmlformats.org/markup-compatibility/2006">
          <mc:Choice Requires="x14">
            <control shapeId="242713" r:id="rId17" name="Check Box 25">
              <controlPr defaultSize="0" autoFill="0" autoLine="0" autoPict="0">
                <anchor moveWithCells="1">
                  <from>
                    <xdr:col>7</xdr:col>
                    <xdr:colOff>133350</xdr:colOff>
                    <xdr:row>26</xdr:row>
                    <xdr:rowOff>38100</xdr:rowOff>
                  </from>
                  <to>
                    <xdr:col>7</xdr:col>
                    <xdr:colOff>381000</xdr:colOff>
                    <xdr:row>26</xdr:row>
                    <xdr:rowOff>200025</xdr:rowOff>
                  </to>
                </anchor>
              </controlPr>
            </control>
          </mc:Choice>
        </mc:AlternateContent>
        <mc:AlternateContent xmlns:mc="http://schemas.openxmlformats.org/markup-compatibility/2006">
          <mc:Choice Requires="x14">
            <control shapeId="242714" r:id="rId18" name="Check Box 26">
              <controlPr defaultSize="0" autoFill="0" autoLine="0" autoPict="0">
                <anchor moveWithCells="1">
                  <from>
                    <xdr:col>7</xdr:col>
                    <xdr:colOff>123825</xdr:colOff>
                    <xdr:row>15</xdr:row>
                    <xdr:rowOff>19050</xdr:rowOff>
                  </from>
                  <to>
                    <xdr:col>7</xdr:col>
                    <xdr:colOff>371475</xdr:colOff>
                    <xdr:row>15</xdr:row>
                    <xdr:rowOff>180975</xdr:rowOff>
                  </to>
                </anchor>
              </controlPr>
            </control>
          </mc:Choice>
        </mc:AlternateContent>
        <mc:AlternateContent xmlns:mc="http://schemas.openxmlformats.org/markup-compatibility/2006">
          <mc:Choice Requires="x14">
            <control shapeId="242715" r:id="rId19" name="Check Box 27">
              <controlPr defaultSize="0" autoFill="0" autoLine="0" autoPict="0">
                <anchor moveWithCells="1">
                  <from>
                    <xdr:col>7</xdr:col>
                    <xdr:colOff>123825</xdr:colOff>
                    <xdr:row>14</xdr:row>
                    <xdr:rowOff>0</xdr:rowOff>
                  </from>
                  <to>
                    <xdr:col>7</xdr:col>
                    <xdr:colOff>371475</xdr:colOff>
                    <xdr:row>15</xdr:row>
                    <xdr:rowOff>0</xdr:rowOff>
                  </to>
                </anchor>
              </controlPr>
            </control>
          </mc:Choice>
        </mc:AlternateContent>
        <mc:AlternateContent xmlns:mc="http://schemas.openxmlformats.org/markup-compatibility/2006">
          <mc:Choice Requires="x14">
            <control shapeId="242756" r:id="rId20" name="Check Box 68">
              <controlPr defaultSize="0" autoFill="0" autoLine="0" autoPict="0">
                <anchor moveWithCells="1">
                  <from>
                    <xdr:col>8</xdr:col>
                    <xdr:colOff>123825</xdr:colOff>
                    <xdr:row>8</xdr:row>
                    <xdr:rowOff>19050</xdr:rowOff>
                  </from>
                  <to>
                    <xdr:col>8</xdr:col>
                    <xdr:colOff>371475</xdr:colOff>
                    <xdr:row>8</xdr:row>
                    <xdr:rowOff>180975</xdr:rowOff>
                  </to>
                </anchor>
              </controlPr>
            </control>
          </mc:Choice>
        </mc:AlternateContent>
        <mc:AlternateContent xmlns:mc="http://schemas.openxmlformats.org/markup-compatibility/2006">
          <mc:Choice Requires="x14">
            <control shapeId="242757" r:id="rId21" name="Check Box 69">
              <controlPr defaultSize="0" autoFill="0" autoLine="0" autoPict="0">
                <anchor moveWithCells="1">
                  <from>
                    <xdr:col>8</xdr:col>
                    <xdr:colOff>123825</xdr:colOff>
                    <xdr:row>9</xdr:row>
                    <xdr:rowOff>19050</xdr:rowOff>
                  </from>
                  <to>
                    <xdr:col>8</xdr:col>
                    <xdr:colOff>371475</xdr:colOff>
                    <xdr:row>9</xdr:row>
                    <xdr:rowOff>180975</xdr:rowOff>
                  </to>
                </anchor>
              </controlPr>
            </control>
          </mc:Choice>
        </mc:AlternateContent>
        <mc:AlternateContent xmlns:mc="http://schemas.openxmlformats.org/markup-compatibility/2006">
          <mc:Choice Requires="x14">
            <control shapeId="242758" r:id="rId22" name="Check Box 70">
              <controlPr defaultSize="0" autoFill="0" autoLine="0" autoPict="0">
                <anchor moveWithCells="1">
                  <from>
                    <xdr:col>8</xdr:col>
                    <xdr:colOff>123825</xdr:colOff>
                    <xdr:row>10</xdr:row>
                    <xdr:rowOff>19050</xdr:rowOff>
                  </from>
                  <to>
                    <xdr:col>8</xdr:col>
                    <xdr:colOff>371475</xdr:colOff>
                    <xdr:row>10</xdr:row>
                    <xdr:rowOff>180975</xdr:rowOff>
                  </to>
                </anchor>
              </controlPr>
            </control>
          </mc:Choice>
        </mc:AlternateContent>
        <mc:AlternateContent xmlns:mc="http://schemas.openxmlformats.org/markup-compatibility/2006">
          <mc:Choice Requires="x14">
            <control shapeId="242759" r:id="rId23" name="Check Box 71">
              <controlPr defaultSize="0" autoFill="0" autoLine="0" autoPict="0">
                <anchor moveWithCells="1">
                  <from>
                    <xdr:col>8</xdr:col>
                    <xdr:colOff>123825</xdr:colOff>
                    <xdr:row>11</xdr:row>
                    <xdr:rowOff>19050</xdr:rowOff>
                  </from>
                  <to>
                    <xdr:col>8</xdr:col>
                    <xdr:colOff>371475</xdr:colOff>
                    <xdr:row>11</xdr:row>
                    <xdr:rowOff>180975</xdr:rowOff>
                  </to>
                </anchor>
              </controlPr>
            </control>
          </mc:Choice>
        </mc:AlternateContent>
        <mc:AlternateContent xmlns:mc="http://schemas.openxmlformats.org/markup-compatibility/2006">
          <mc:Choice Requires="x14">
            <control shapeId="242760" r:id="rId24" name="Check Box 72">
              <controlPr defaultSize="0" autoFill="0" autoLine="0" autoPict="0">
                <anchor moveWithCells="1">
                  <from>
                    <xdr:col>8</xdr:col>
                    <xdr:colOff>123825</xdr:colOff>
                    <xdr:row>12</xdr:row>
                    <xdr:rowOff>19050</xdr:rowOff>
                  </from>
                  <to>
                    <xdr:col>8</xdr:col>
                    <xdr:colOff>371475</xdr:colOff>
                    <xdr:row>12</xdr:row>
                    <xdr:rowOff>180975</xdr:rowOff>
                  </to>
                </anchor>
              </controlPr>
            </control>
          </mc:Choice>
        </mc:AlternateContent>
        <mc:AlternateContent xmlns:mc="http://schemas.openxmlformats.org/markup-compatibility/2006">
          <mc:Choice Requires="x14">
            <control shapeId="242761" r:id="rId25" name="Check Box 73">
              <controlPr defaultSize="0" autoFill="0" autoLine="0" autoPict="0">
                <anchor moveWithCells="1">
                  <from>
                    <xdr:col>8</xdr:col>
                    <xdr:colOff>123825</xdr:colOff>
                    <xdr:row>13</xdr:row>
                    <xdr:rowOff>19050</xdr:rowOff>
                  </from>
                  <to>
                    <xdr:col>8</xdr:col>
                    <xdr:colOff>371475</xdr:colOff>
                    <xdr:row>13</xdr:row>
                    <xdr:rowOff>180975</xdr:rowOff>
                  </to>
                </anchor>
              </controlPr>
            </control>
          </mc:Choice>
        </mc:AlternateContent>
        <mc:AlternateContent xmlns:mc="http://schemas.openxmlformats.org/markup-compatibility/2006">
          <mc:Choice Requires="x14">
            <control shapeId="242762" r:id="rId26" name="Check Box 74">
              <controlPr defaultSize="0" autoFill="0" autoLine="0" autoPict="0">
                <anchor moveWithCells="1">
                  <from>
                    <xdr:col>8</xdr:col>
                    <xdr:colOff>123825</xdr:colOff>
                    <xdr:row>16</xdr:row>
                    <xdr:rowOff>19050</xdr:rowOff>
                  </from>
                  <to>
                    <xdr:col>8</xdr:col>
                    <xdr:colOff>371475</xdr:colOff>
                    <xdr:row>16</xdr:row>
                    <xdr:rowOff>180975</xdr:rowOff>
                  </to>
                </anchor>
              </controlPr>
            </control>
          </mc:Choice>
        </mc:AlternateContent>
        <mc:AlternateContent xmlns:mc="http://schemas.openxmlformats.org/markup-compatibility/2006">
          <mc:Choice Requires="x14">
            <control shapeId="242763" r:id="rId27" name="Check Box 75">
              <controlPr defaultSize="0" autoFill="0" autoLine="0" autoPict="0">
                <anchor moveWithCells="1">
                  <from>
                    <xdr:col>8</xdr:col>
                    <xdr:colOff>123825</xdr:colOff>
                    <xdr:row>17</xdr:row>
                    <xdr:rowOff>19050</xdr:rowOff>
                  </from>
                  <to>
                    <xdr:col>8</xdr:col>
                    <xdr:colOff>371475</xdr:colOff>
                    <xdr:row>17</xdr:row>
                    <xdr:rowOff>180975</xdr:rowOff>
                  </to>
                </anchor>
              </controlPr>
            </control>
          </mc:Choice>
        </mc:AlternateContent>
        <mc:AlternateContent xmlns:mc="http://schemas.openxmlformats.org/markup-compatibility/2006">
          <mc:Choice Requires="x14">
            <control shapeId="242764" r:id="rId28" name="Check Box 76">
              <controlPr defaultSize="0" autoFill="0" autoLine="0" autoPict="0">
                <anchor moveWithCells="1">
                  <from>
                    <xdr:col>8</xdr:col>
                    <xdr:colOff>123825</xdr:colOff>
                    <xdr:row>15</xdr:row>
                    <xdr:rowOff>19050</xdr:rowOff>
                  </from>
                  <to>
                    <xdr:col>8</xdr:col>
                    <xdr:colOff>371475</xdr:colOff>
                    <xdr:row>15</xdr:row>
                    <xdr:rowOff>180975</xdr:rowOff>
                  </to>
                </anchor>
              </controlPr>
            </control>
          </mc:Choice>
        </mc:AlternateContent>
        <mc:AlternateContent xmlns:mc="http://schemas.openxmlformats.org/markup-compatibility/2006">
          <mc:Choice Requires="x14">
            <control shapeId="242765" r:id="rId29" name="Check Box 77">
              <controlPr defaultSize="0" autoFill="0" autoLine="0" autoPict="0">
                <anchor moveWithCells="1">
                  <from>
                    <xdr:col>8</xdr:col>
                    <xdr:colOff>123825</xdr:colOff>
                    <xdr:row>14</xdr:row>
                    <xdr:rowOff>0</xdr:rowOff>
                  </from>
                  <to>
                    <xdr:col>8</xdr:col>
                    <xdr:colOff>371475</xdr:colOff>
                    <xdr:row>15</xdr:row>
                    <xdr:rowOff>0</xdr:rowOff>
                  </to>
                </anchor>
              </controlPr>
            </control>
          </mc:Choice>
        </mc:AlternateContent>
        <mc:AlternateContent xmlns:mc="http://schemas.openxmlformats.org/markup-compatibility/2006">
          <mc:Choice Requires="x14">
            <control shapeId="242766" r:id="rId30" name="Check Box 78">
              <controlPr defaultSize="0" autoFill="0" autoLine="0" autoPict="0">
                <anchor moveWithCells="1">
                  <from>
                    <xdr:col>8</xdr:col>
                    <xdr:colOff>133350</xdr:colOff>
                    <xdr:row>23</xdr:row>
                    <xdr:rowOff>38100</xdr:rowOff>
                  </from>
                  <to>
                    <xdr:col>8</xdr:col>
                    <xdr:colOff>381000</xdr:colOff>
                    <xdr:row>23</xdr:row>
                    <xdr:rowOff>200025</xdr:rowOff>
                  </to>
                </anchor>
              </controlPr>
            </control>
          </mc:Choice>
        </mc:AlternateContent>
        <mc:AlternateContent xmlns:mc="http://schemas.openxmlformats.org/markup-compatibility/2006">
          <mc:Choice Requires="x14">
            <control shapeId="242767" r:id="rId31" name="Check Box 79">
              <controlPr defaultSize="0" autoFill="0" autoLine="0" autoPict="0">
                <anchor moveWithCells="1">
                  <from>
                    <xdr:col>8</xdr:col>
                    <xdr:colOff>133350</xdr:colOff>
                    <xdr:row>24</xdr:row>
                    <xdr:rowOff>38100</xdr:rowOff>
                  </from>
                  <to>
                    <xdr:col>8</xdr:col>
                    <xdr:colOff>381000</xdr:colOff>
                    <xdr:row>24</xdr:row>
                    <xdr:rowOff>200025</xdr:rowOff>
                  </to>
                </anchor>
              </controlPr>
            </control>
          </mc:Choice>
        </mc:AlternateContent>
        <mc:AlternateContent xmlns:mc="http://schemas.openxmlformats.org/markup-compatibility/2006">
          <mc:Choice Requires="x14">
            <control shapeId="242768" r:id="rId32" name="Check Box 80">
              <controlPr defaultSize="0" autoFill="0" autoLine="0" autoPict="0">
                <anchor moveWithCells="1">
                  <from>
                    <xdr:col>8</xdr:col>
                    <xdr:colOff>133350</xdr:colOff>
                    <xdr:row>27</xdr:row>
                    <xdr:rowOff>38100</xdr:rowOff>
                  </from>
                  <to>
                    <xdr:col>8</xdr:col>
                    <xdr:colOff>381000</xdr:colOff>
                    <xdr:row>27</xdr:row>
                    <xdr:rowOff>200025</xdr:rowOff>
                  </to>
                </anchor>
              </controlPr>
            </control>
          </mc:Choice>
        </mc:AlternateContent>
        <mc:AlternateContent xmlns:mc="http://schemas.openxmlformats.org/markup-compatibility/2006">
          <mc:Choice Requires="x14">
            <control shapeId="242769" r:id="rId33" name="Check Box 81">
              <controlPr defaultSize="0" autoFill="0" autoLine="0" autoPict="0">
                <anchor moveWithCells="1">
                  <from>
                    <xdr:col>8</xdr:col>
                    <xdr:colOff>133350</xdr:colOff>
                    <xdr:row>28</xdr:row>
                    <xdr:rowOff>38100</xdr:rowOff>
                  </from>
                  <to>
                    <xdr:col>8</xdr:col>
                    <xdr:colOff>381000</xdr:colOff>
                    <xdr:row>28</xdr:row>
                    <xdr:rowOff>200025</xdr:rowOff>
                  </to>
                </anchor>
              </controlPr>
            </control>
          </mc:Choice>
        </mc:AlternateContent>
        <mc:AlternateContent xmlns:mc="http://schemas.openxmlformats.org/markup-compatibility/2006">
          <mc:Choice Requires="x14">
            <control shapeId="242770" r:id="rId34" name="Check Box 82">
              <controlPr defaultSize="0" autoFill="0" autoLine="0" autoPict="0">
                <anchor moveWithCells="1">
                  <from>
                    <xdr:col>8</xdr:col>
                    <xdr:colOff>133350</xdr:colOff>
                    <xdr:row>25</xdr:row>
                    <xdr:rowOff>38100</xdr:rowOff>
                  </from>
                  <to>
                    <xdr:col>8</xdr:col>
                    <xdr:colOff>381000</xdr:colOff>
                    <xdr:row>25</xdr:row>
                    <xdr:rowOff>200025</xdr:rowOff>
                  </to>
                </anchor>
              </controlPr>
            </control>
          </mc:Choice>
        </mc:AlternateContent>
        <mc:AlternateContent xmlns:mc="http://schemas.openxmlformats.org/markup-compatibility/2006">
          <mc:Choice Requires="x14">
            <control shapeId="242771" r:id="rId35" name="Check Box 83">
              <controlPr defaultSize="0" autoFill="0" autoLine="0" autoPict="0">
                <anchor moveWithCells="1">
                  <from>
                    <xdr:col>8</xdr:col>
                    <xdr:colOff>133350</xdr:colOff>
                    <xdr:row>26</xdr:row>
                    <xdr:rowOff>38100</xdr:rowOff>
                  </from>
                  <to>
                    <xdr:col>8</xdr:col>
                    <xdr:colOff>381000</xdr:colOff>
                    <xdr:row>26</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5B49-23AD-46E0-9DFE-5525D45AEE95}">
  <sheetPr>
    <tabColor rgb="FFFFCC99"/>
    <pageSetUpPr fitToPage="1"/>
  </sheetPr>
  <dimension ref="A1:X16"/>
  <sheetViews>
    <sheetView zoomScale="98" zoomScaleNormal="98" zoomScaleSheetLayoutView="55" workbookViewId="0">
      <selection activeCell="C2" sqref="C2"/>
    </sheetView>
  </sheetViews>
  <sheetFormatPr defaultColWidth="8.75" defaultRowHeight="17.25"/>
  <cols>
    <col min="1" max="1" width="5.5" style="58" customWidth="1"/>
    <col min="2" max="2" width="30" style="59" customWidth="1"/>
    <col min="3" max="3" width="26.875" style="153" customWidth="1"/>
    <col min="4" max="4" width="34.25" style="153" customWidth="1"/>
    <col min="5" max="9" width="5.5" style="153" customWidth="1"/>
    <col min="10" max="19" width="5.25" style="153" customWidth="1"/>
    <col min="20" max="20" width="4.75" style="153" customWidth="1"/>
    <col min="21" max="21" width="21.25" style="153" customWidth="1"/>
    <col min="22" max="24" width="8.75" style="153"/>
    <col min="25" max="25" width="16.375" style="153" customWidth="1"/>
    <col min="26" max="26" width="14" style="153" customWidth="1"/>
    <col min="27" max="28" width="14.25" style="153" customWidth="1"/>
    <col min="29" max="29" width="19.25" style="153" customWidth="1"/>
    <col min="30" max="30" width="57.75" style="153" customWidth="1"/>
    <col min="31" max="31" width="19.375" style="153" bestFit="1" customWidth="1"/>
    <col min="32" max="32" width="10.75" style="153" customWidth="1"/>
    <col min="33" max="34" width="21.25" style="153" customWidth="1"/>
    <col min="35" max="16384" width="8.75" style="153"/>
  </cols>
  <sheetData>
    <row r="1" spans="1:24" ht="24">
      <c r="A1" s="50"/>
      <c r="B1" s="256" t="s">
        <v>134</v>
      </c>
      <c r="C1" s="51" t="s">
        <v>133</v>
      </c>
      <c r="D1" s="52"/>
      <c r="E1" s="52"/>
      <c r="F1" s="52"/>
      <c r="G1" s="52"/>
      <c r="H1" s="52"/>
      <c r="I1" s="52"/>
      <c r="J1" s="52"/>
      <c r="K1" s="52"/>
      <c r="L1" s="52"/>
      <c r="M1" s="52"/>
      <c r="N1" s="52"/>
      <c r="O1" s="52"/>
      <c r="P1" s="52"/>
      <c r="Q1" s="52"/>
      <c r="R1" s="52"/>
      <c r="S1" s="52"/>
      <c r="T1" s="53"/>
      <c r="U1" s="53"/>
      <c r="V1" s="53"/>
      <c r="W1" s="53"/>
      <c r="X1" s="53"/>
    </row>
    <row r="2" spans="1:24" ht="40.5" customHeight="1" thickBot="1">
      <c r="A2" s="50"/>
      <c r="B2" s="51"/>
      <c r="C2" s="52"/>
      <c r="D2" s="52"/>
      <c r="E2" s="52"/>
      <c r="F2" s="52"/>
      <c r="G2" s="52"/>
      <c r="H2" s="52"/>
      <c r="I2" s="52"/>
      <c r="J2" s="52"/>
      <c r="K2" s="52"/>
      <c r="L2" s="52"/>
      <c r="M2" s="52"/>
      <c r="N2" s="52"/>
      <c r="O2" s="52"/>
      <c r="P2" s="52"/>
      <c r="Q2" s="52"/>
      <c r="R2" s="52"/>
      <c r="S2" s="52"/>
      <c r="T2" s="53"/>
      <c r="U2" s="53"/>
      <c r="V2" s="53"/>
      <c r="W2" s="53"/>
      <c r="X2" s="53"/>
    </row>
    <row r="3" spans="1:24" ht="40.5" customHeight="1">
      <c r="A3" s="50"/>
      <c r="B3" s="55" t="s">
        <v>20</v>
      </c>
      <c r="C3" s="271" t="str">
        <f>IF('　入力シート'!C3="","",'　入力シート'!C3)</f>
        <v/>
      </c>
      <c r="D3" s="326"/>
      <c r="E3" s="52"/>
      <c r="F3" s="53"/>
    </row>
    <row r="4" spans="1:24" ht="40.5" customHeight="1">
      <c r="A4" s="50">
        <v>1</v>
      </c>
      <c r="B4" s="158" t="s">
        <v>4</v>
      </c>
      <c r="C4" s="274"/>
      <c r="D4" s="327"/>
      <c r="E4" s="52"/>
      <c r="F4" s="53"/>
    </row>
    <row r="5" spans="1:24" ht="40.5" customHeight="1">
      <c r="A5" s="50">
        <v>2</v>
      </c>
      <c r="B5" s="33" t="s">
        <v>10</v>
      </c>
      <c r="C5" s="277"/>
      <c r="D5" s="328"/>
      <c r="E5" s="52"/>
      <c r="F5" s="53"/>
    </row>
    <row r="6" spans="1:24" ht="40.5" customHeight="1">
      <c r="A6" s="50">
        <v>3</v>
      </c>
      <c r="B6" s="32" t="s">
        <v>47</v>
      </c>
      <c r="C6" s="318"/>
      <c r="D6" s="319"/>
      <c r="E6" s="52"/>
      <c r="F6" s="53"/>
    </row>
    <row r="7" spans="1:24" ht="40.5" customHeight="1">
      <c r="A7" s="50">
        <v>4</v>
      </c>
      <c r="B7" s="34" t="s">
        <v>46</v>
      </c>
      <c r="C7" s="329"/>
      <c r="D7" s="330"/>
      <c r="E7" s="52"/>
      <c r="F7" s="53"/>
    </row>
    <row r="8" spans="1:24" ht="40.5" customHeight="1">
      <c r="A8" s="50">
        <v>5</v>
      </c>
      <c r="B8" s="23" t="s">
        <v>48</v>
      </c>
      <c r="C8" s="285"/>
      <c r="D8" s="331"/>
      <c r="E8" s="52"/>
      <c r="F8" s="53"/>
    </row>
    <row r="9" spans="1:24" ht="40.5" customHeight="1">
      <c r="A9" s="50">
        <v>6</v>
      </c>
      <c r="B9" s="56" t="s">
        <v>49</v>
      </c>
      <c r="C9" s="318"/>
      <c r="D9" s="319"/>
      <c r="E9" s="52"/>
      <c r="F9" s="53"/>
    </row>
    <row r="10" spans="1:24" ht="40.5" customHeight="1">
      <c r="A10" s="50">
        <v>7</v>
      </c>
      <c r="B10" s="152" t="s">
        <v>50</v>
      </c>
      <c r="C10" s="68"/>
      <c r="D10" s="68"/>
      <c r="E10" s="52"/>
      <c r="F10" s="53"/>
    </row>
    <row r="11" spans="1:24" ht="40.5" customHeight="1">
      <c r="A11" s="50">
        <v>8</v>
      </c>
      <c r="B11" s="57" t="s">
        <v>51</v>
      </c>
      <c r="C11" s="320"/>
      <c r="D11" s="321"/>
      <c r="E11" s="52"/>
      <c r="F11" s="53"/>
    </row>
    <row r="12" spans="1:24" ht="40.5" customHeight="1">
      <c r="A12" s="50">
        <v>9</v>
      </c>
      <c r="B12" s="322" t="s">
        <v>52</v>
      </c>
      <c r="C12" s="67" t="s">
        <v>122</v>
      </c>
      <c r="D12" s="66"/>
      <c r="E12" s="52"/>
      <c r="F12" s="53"/>
    </row>
    <row r="13" spans="1:24" ht="40.5" customHeight="1">
      <c r="A13" s="50">
        <v>10</v>
      </c>
      <c r="B13" s="323"/>
      <c r="C13" s="235" t="s">
        <v>2</v>
      </c>
      <c r="D13" s="234"/>
      <c r="E13" s="52"/>
      <c r="F13" s="53"/>
    </row>
    <row r="14" spans="1:24" ht="51.75" customHeight="1">
      <c r="A14" s="50"/>
      <c r="B14" s="324" t="s">
        <v>68</v>
      </c>
      <c r="C14" s="325"/>
      <c r="D14" s="325"/>
      <c r="E14" s="52"/>
      <c r="F14" s="53"/>
    </row>
    <row r="15" spans="1:24" ht="40.5" customHeight="1">
      <c r="A15" s="50"/>
      <c r="B15" s="51"/>
      <c r="C15" s="52"/>
      <c r="D15" s="52"/>
      <c r="E15" s="52"/>
      <c r="F15" s="52"/>
      <c r="G15" s="52"/>
      <c r="H15" s="52"/>
      <c r="I15" s="52"/>
      <c r="J15" s="52"/>
      <c r="K15" s="52"/>
      <c r="L15" s="52"/>
      <c r="M15" s="52"/>
      <c r="N15" s="52"/>
      <c r="O15" s="52"/>
      <c r="P15" s="52"/>
      <c r="Q15" s="52"/>
      <c r="R15" s="52"/>
      <c r="S15" s="52"/>
      <c r="T15" s="53"/>
      <c r="U15" s="53"/>
      <c r="V15" s="53"/>
      <c r="W15" s="53"/>
      <c r="X15" s="53"/>
    </row>
    <row r="16" spans="1:24">
      <c r="A16" s="50"/>
      <c r="B16" s="51"/>
      <c r="C16" s="53"/>
      <c r="D16" s="53"/>
      <c r="E16" s="53"/>
      <c r="F16" s="53"/>
      <c r="G16" s="53"/>
      <c r="H16" s="53"/>
      <c r="I16" s="53"/>
      <c r="J16" s="53"/>
      <c r="K16" s="53"/>
      <c r="L16" s="53"/>
      <c r="M16" s="53"/>
      <c r="N16" s="53"/>
      <c r="O16" s="53"/>
      <c r="P16" s="53"/>
      <c r="Q16" s="53"/>
      <c r="R16" s="53"/>
      <c r="S16" s="53"/>
      <c r="T16" s="53"/>
      <c r="U16" s="53"/>
      <c r="V16" s="53"/>
      <c r="W16" s="53"/>
      <c r="X16" s="53"/>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36"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9073"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9074"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mc:AlternateContent xmlns:mc="http://schemas.openxmlformats.org/markup-compatibility/2006">
          <mc:Choice Requires="x14">
            <control shapeId="259075" r:id="rId6" name="Check Box 3">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9076" r:id="rId7" name="Check Box 4">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2025-132A-4172-8F1E-F2DDE6F82763}">
  <dimension ref="B2:H29"/>
  <sheetViews>
    <sheetView showGridLines="0" workbookViewId="0">
      <selection activeCell="E4" sqref="E3:E4"/>
    </sheetView>
  </sheetViews>
  <sheetFormatPr defaultRowHeight="18.75"/>
  <cols>
    <col min="1" max="4" width="9" style="221"/>
    <col min="5" max="6" width="13" style="221" customWidth="1"/>
    <col min="7" max="7" width="8.5" style="221" customWidth="1"/>
    <col min="8" max="8" width="12.875" style="221" customWidth="1"/>
    <col min="9" max="16384" width="9" style="221"/>
  </cols>
  <sheetData>
    <row r="2" spans="2:8">
      <c r="B2" s="260" t="s">
        <v>208</v>
      </c>
      <c r="C2" s="260"/>
    </row>
    <row r="3" spans="2:8" ht="19.5">
      <c r="F3" s="259" t="s">
        <v>216</v>
      </c>
      <c r="G3" s="333" t="str">
        <f>IF('　入力シート'!C3="","",'　入力シート'!C3)</f>
        <v/>
      </c>
      <c r="H3" s="334"/>
    </row>
    <row r="5" spans="2:8">
      <c r="B5" s="221" t="s">
        <v>139</v>
      </c>
    </row>
    <row r="6" spans="2:8">
      <c r="E6" s="228"/>
      <c r="F6" s="228"/>
      <c r="G6" s="229"/>
      <c r="H6" s="228"/>
    </row>
    <row r="7" spans="2:8">
      <c r="B7" s="221" t="s">
        <v>209</v>
      </c>
      <c r="E7" s="228" t="s">
        <v>188</v>
      </c>
      <c r="F7" s="335"/>
      <c r="G7" s="335"/>
      <c r="H7" s="335"/>
    </row>
    <row r="8" spans="2:8">
      <c r="E8" s="228"/>
      <c r="F8" s="335"/>
      <c r="G8" s="335"/>
      <c r="H8" s="335"/>
    </row>
    <row r="9" spans="2:8">
      <c r="B9" s="221" t="s">
        <v>109</v>
      </c>
      <c r="D9" s="261"/>
      <c r="E9" s="229" t="s">
        <v>110</v>
      </c>
      <c r="F9" s="335"/>
      <c r="G9" s="335"/>
      <c r="H9" s="335"/>
    </row>
    <row r="10" spans="2:8">
      <c r="D10" s="262"/>
      <c r="E10" s="229" t="s">
        <v>178</v>
      </c>
      <c r="F10" s="258"/>
      <c r="G10" s="258"/>
      <c r="H10" s="258"/>
    </row>
    <row r="11" spans="2:8">
      <c r="B11" s="221" t="s">
        <v>109</v>
      </c>
      <c r="E11" s="229" t="s">
        <v>110</v>
      </c>
      <c r="F11" s="258"/>
      <c r="G11" s="258"/>
      <c r="H11" s="258"/>
    </row>
    <row r="12" spans="2:8">
      <c r="E12" s="229" t="s">
        <v>123</v>
      </c>
      <c r="F12" s="258"/>
      <c r="G12" s="230" t="s">
        <v>189</v>
      </c>
      <c r="H12" s="258"/>
    </row>
    <row r="13" spans="2:8">
      <c r="B13" s="221" t="s">
        <v>179</v>
      </c>
      <c r="E13" s="231" t="s">
        <v>180</v>
      </c>
      <c r="F13" s="228"/>
      <c r="G13" s="228"/>
      <c r="H13" s="228"/>
    </row>
    <row r="14" spans="2:8">
      <c r="E14" s="228" t="s">
        <v>190</v>
      </c>
      <c r="F14" s="335"/>
      <c r="G14" s="335"/>
      <c r="H14" s="335"/>
    </row>
    <row r="17" spans="2:8">
      <c r="B17" s="336" t="s">
        <v>111</v>
      </c>
      <c r="C17" s="336"/>
      <c r="D17" s="336"/>
      <c r="E17" s="336"/>
      <c r="F17" s="336"/>
      <c r="G17" s="336"/>
      <c r="H17" s="336"/>
    </row>
    <row r="19" spans="2:8" ht="36.75" customHeight="1">
      <c r="B19" s="337" t="s">
        <v>204</v>
      </c>
      <c r="C19" s="337"/>
      <c r="D19" s="337"/>
      <c r="E19" s="337"/>
      <c r="F19" s="337"/>
      <c r="G19" s="337"/>
      <c r="H19" s="337"/>
    </row>
    <row r="21" spans="2:8">
      <c r="B21" s="221" t="s">
        <v>112</v>
      </c>
    </row>
    <row r="23" spans="2:8" ht="8.25" customHeight="1"/>
    <row r="24" spans="2:8" ht="19.5" customHeight="1">
      <c r="B24" s="338" t="s">
        <v>113</v>
      </c>
      <c r="C24" s="338"/>
      <c r="D24" s="338"/>
      <c r="E24" s="338"/>
      <c r="F24" s="338"/>
      <c r="G24" s="338"/>
      <c r="H24" s="338"/>
    </row>
    <row r="25" spans="2:8" ht="71.25" customHeight="1">
      <c r="B25" s="332" t="s">
        <v>114</v>
      </c>
      <c r="C25" s="332"/>
      <c r="D25" s="332"/>
      <c r="E25" s="332"/>
      <c r="F25" s="332"/>
      <c r="G25" s="332"/>
      <c r="H25" s="332"/>
    </row>
    <row r="26" spans="2:8" ht="56.25" customHeight="1">
      <c r="B26" s="332" t="s">
        <v>115</v>
      </c>
      <c r="C26" s="332"/>
      <c r="D26" s="332"/>
      <c r="E26" s="332"/>
      <c r="F26" s="332"/>
      <c r="G26" s="332"/>
      <c r="H26" s="332"/>
    </row>
    <row r="27" spans="2:8" ht="50.25" customHeight="1">
      <c r="B27" s="332" t="s">
        <v>116</v>
      </c>
      <c r="C27" s="332"/>
      <c r="D27" s="332"/>
      <c r="E27" s="332"/>
      <c r="F27" s="332"/>
      <c r="G27" s="332"/>
      <c r="H27" s="332"/>
    </row>
    <row r="28" spans="2:8" ht="35.25" customHeight="1">
      <c r="B28" s="332" t="s">
        <v>117</v>
      </c>
      <c r="C28" s="332"/>
      <c r="D28" s="332"/>
      <c r="E28" s="332"/>
      <c r="F28" s="332"/>
      <c r="G28" s="332"/>
      <c r="H28" s="332"/>
    </row>
    <row r="29" spans="2:8">
      <c r="B29" s="332" t="s">
        <v>118</v>
      </c>
      <c r="C29" s="332"/>
      <c r="D29" s="332"/>
      <c r="E29" s="332"/>
      <c r="F29" s="332"/>
      <c r="G29" s="332"/>
      <c r="H29" s="332"/>
    </row>
  </sheetData>
  <mergeCells count="12">
    <mergeCell ref="B29:H29"/>
    <mergeCell ref="G3:H3"/>
    <mergeCell ref="F7:H8"/>
    <mergeCell ref="F9:H9"/>
    <mergeCell ref="F14:H14"/>
    <mergeCell ref="B17:H17"/>
    <mergeCell ref="B19:H19"/>
    <mergeCell ref="B24:H24"/>
    <mergeCell ref="B25:H25"/>
    <mergeCell ref="B26:H26"/>
    <mergeCell ref="B27:H27"/>
    <mergeCell ref="B28:H28"/>
  </mergeCells>
  <phoneticPr fontId="1"/>
  <conditionalFormatting sqref="F7:H12 F14:H14">
    <cfRule type="cellIs" dxfId="35" priority="1" operator="equal">
      <formula>""</formula>
    </cfRule>
  </conditionalFormatting>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5697"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85698"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85699"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38"/>
  <sheetViews>
    <sheetView showGridLines="0" workbookViewId="0">
      <selection activeCell="G7" sqref="G7:I7"/>
    </sheetView>
  </sheetViews>
  <sheetFormatPr defaultColWidth="8.75" defaultRowHeight="13.5"/>
  <cols>
    <col min="1" max="5" width="8.75" style="1"/>
    <col min="6" max="6" width="9.75" style="1" customWidth="1"/>
    <col min="7" max="7" width="15.375" style="1" customWidth="1"/>
    <col min="8" max="8" width="7.375" style="1" customWidth="1"/>
    <col min="9" max="9" width="23.5" style="1" customWidth="1"/>
    <col min="10" max="10" width="6.25" style="1" customWidth="1"/>
    <col min="11" max="11" width="8.75" style="1"/>
    <col min="12" max="12" width="19.625" style="1" customWidth="1"/>
    <col min="13" max="13" width="36.25" style="1" customWidth="1"/>
    <col min="14" max="16384" width="8.75" style="1"/>
  </cols>
  <sheetData>
    <row r="1" spans="1:13" ht="18.75">
      <c r="A1" s="339" t="s">
        <v>121</v>
      </c>
      <c r="B1" s="340"/>
      <c r="C1" s="340"/>
      <c r="D1" s="338"/>
      <c r="H1" s="341"/>
      <c r="I1" s="342"/>
    </row>
    <row r="2" spans="1:13" ht="19.149999999999999" customHeight="1">
      <c r="F2" s="35"/>
      <c r="G2" s="247" t="s">
        <v>20</v>
      </c>
      <c r="H2" s="343" t="str">
        <f>IF('[1]　入力シート'!C5="","",'[1]　入力シート'!C5)</f>
        <v/>
      </c>
      <c r="I2" s="344"/>
    </row>
    <row r="3" spans="1:13" ht="19.149999999999999" customHeight="1">
      <c r="B3" s="248" t="s">
        <v>192</v>
      </c>
      <c r="F3" s="35"/>
      <c r="G3" s="35"/>
      <c r="H3" s="35"/>
      <c r="I3" s="35"/>
    </row>
    <row r="4" spans="1:13" ht="19.149999999999999" customHeight="1">
      <c r="B4" s="248"/>
      <c r="F4" s="35"/>
      <c r="G4" s="35"/>
      <c r="H4" s="35"/>
      <c r="I4" s="35"/>
    </row>
    <row r="5" spans="1:13" ht="19.149999999999999" customHeight="1">
      <c r="F5" s="249" t="s">
        <v>55</v>
      </c>
      <c r="G5" s="360" t="str">
        <f>IF('　入力シート'!$C$8="","",'　入力シート'!$C$8)</f>
        <v/>
      </c>
      <c r="H5" s="361">
        <f>'[1]　入力シート'!$C$8</f>
        <v>0</v>
      </c>
      <c r="I5" s="361">
        <f>'[1]　入力シート'!$C$8</f>
        <v>0</v>
      </c>
    </row>
    <row r="6" spans="1:13" ht="19.149999999999999" customHeight="1">
      <c r="F6" s="249" t="s">
        <v>0</v>
      </c>
      <c r="G6" s="250" t="str">
        <f>"〒"&amp;IF('　入力シート'!$D$11="","",'　入力シート'!$D$11)</f>
        <v>〒</v>
      </c>
      <c r="H6" s="360"/>
      <c r="I6" s="361"/>
    </row>
    <row r="7" spans="1:13" ht="19.149999999999999" customHeight="1">
      <c r="F7" s="249"/>
      <c r="G7" s="360" t="str">
        <f>IF('　入力シート'!$C$12="","",'　入力シート'!$C$12)</f>
        <v/>
      </c>
      <c r="H7" s="361"/>
      <c r="I7" s="361"/>
    </row>
    <row r="8" spans="1:13" ht="19.149999999999999" customHeight="1">
      <c r="F8" s="249" t="s">
        <v>53</v>
      </c>
      <c r="G8" s="360" t="str">
        <f>IF('　入力シート'!$C$6="","",'　入力シート'!$C$6)</f>
        <v/>
      </c>
      <c r="H8" s="361"/>
      <c r="I8" s="361"/>
    </row>
    <row r="9" spans="1:13" ht="19.149999999999999" customHeight="1">
      <c r="F9" s="249" t="s">
        <v>123</v>
      </c>
      <c r="G9" s="255" t="str">
        <f>IF('　入力シート'!$C$10="","",'　入力シート'!$C$10)</f>
        <v/>
      </c>
      <c r="H9" s="251" t="s">
        <v>193</v>
      </c>
      <c r="I9" s="250" t="str">
        <f>IF('　入力シート'!$C$8="","",'　入力シート'!$C$8)</f>
        <v/>
      </c>
    </row>
    <row r="10" spans="1:13" ht="19.149999999999999" customHeight="1"/>
    <row r="11" spans="1:13" ht="19.149999999999999" customHeight="1">
      <c r="B11" s="13"/>
      <c r="C11" s="13"/>
    </row>
    <row r="12" spans="1:13" ht="19.149999999999999" customHeight="1">
      <c r="B12" s="362" t="str">
        <f>IF('　入力シート'!C4="","　　令和８年度有機農業拡大加速化事業補助金に係る事業計画（実績報告）書の提出について","　　　令和８年度有機農業拡大加速化事業補助金に係る"&amp;'　入力シート'!C4&amp;"の提出について")</f>
        <v>　　令和８年度有機農業拡大加速化事業補助金に係る事業計画（実績報告）書の提出について</v>
      </c>
      <c r="C12" s="363"/>
      <c r="D12" s="363"/>
      <c r="E12" s="363"/>
      <c r="F12" s="363"/>
      <c r="G12" s="363"/>
      <c r="H12" s="363"/>
      <c r="I12" s="363"/>
    </row>
    <row r="13" spans="1:13" ht="19.149999999999999" customHeight="1">
      <c r="C13" s="13"/>
      <c r="D13" s="13"/>
      <c r="E13" s="13"/>
      <c r="F13" s="13"/>
      <c r="G13" s="13"/>
      <c r="H13" s="13"/>
      <c r="I13" s="13"/>
    </row>
    <row r="14" spans="1:13" ht="19.149999999999999" customHeight="1">
      <c r="B14" s="364" t="str">
        <f>"　"&amp;IF('　入力シート'!C4="","令和８年度有機農業拡大加速化事業補助金につきまして、別添のとおり計画（実績）書","令和８年度有機農業拡大加速化事業補助金につきまして別添のとおり"&amp;'　入力シート'!C4)&amp;"を提出"</f>
        <v>　令和８年度有機農業拡大加速化事業補助金につきまして、別添のとおり計画（実績）書を提出</v>
      </c>
      <c r="C14" s="364"/>
      <c r="D14" s="364"/>
      <c r="E14" s="364"/>
      <c r="F14" s="364"/>
      <c r="G14" s="364"/>
      <c r="H14" s="364"/>
      <c r="I14" s="364"/>
    </row>
    <row r="15" spans="1:13" ht="19.149999999999999" customHeight="1">
      <c r="B15" s="365" t="s">
        <v>207</v>
      </c>
      <c r="C15" s="365"/>
    </row>
    <row r="16" spans="1:13" ht="19.149999999999999" customHeight="1">
      <c r="B16" s="69"/>
      <c r="C16" s="69"/>
      <c r="D16" s="69"/>
      <c r="E16" s="69"/>
      <c r="F16" s="69"/>
      <c r="G16" s="69"/>
      <c r="H16" s="69"/>
      <c r="I16" s="69"/>
      <c r="L16" s="107"/>
      <c r="M16" s="107"/>
    </row>
    <row r="17" spans="1:13" ht="19.149999999999999" customHeight="1">
      <c r="B17" s="69"/>
      <c r="C17" s="354"/>
      <c r="D17" s="355"/>
      <c r="E17" s="354"/>
      <c r="F17" s="356"/>
      <c r="G17" s="356"/>
      <c r="H17" s="356"/>
      <c r="I17" s="356"/>
      <c r="L17" s="105"/>
      <c r="M17" s="108"/>
    </row>
    <row r="18" spans="1:13" ht="24" customHeight="1">
      <c r="B18" s="69"/>
      <c r="C18" s="359"/>
      <c r="D18" s="355"/>
      <c r="E18" s="352"/>
      <c r="F18" s="353"/>
      <c r="G18" s="353"/>
      <c r="H18" s="353"/>
      <c r="I18" s="353"/>
      <c r="L18" s="105"/>
      <c r="M18" s="108"/>
    </row>
    <row r="19" spans="1:13" ht="24" customHeight="1">
      <c r="B19" s="69"/>
      <c r="C19" s="359"/>
      <c r="D19" s="355"/>
      <c r="E19" s="352"/>
      <c r="F19" s="353"/>
      <c r="G19" s="353"/>
      <c r="H19" s="353"/>
      <c r="I19" s="353"/>
      <c r="J19" s="36"/>
      <c r="L19" s="105"/>
      <c r="M19" s="106"/>
    </row>
    <row r="20" spans="1:13" ht="24" customHeight="1">
      <c r="B20" s="69"/>
      <c r="C20" s="359"/>
      <c r="D20" s="355"/>
      <c r="E20" s="352"/>
      <c r="F20" s="353"/>
      <c r="G20" s="353"/>
      <c r="H20" s="353"/>
      <c r="I20" s="353"/>
      <c r="J20" s="36"/>
      <c r="L20" s="105"/>
      <c r="M20" s="106"/>
    </row>
    <row r="21" spans="1:13" ht="15" customHeight="1">
      <c r="L21" s="105"/>
      <c r="M21" s="106"/>
    </row>
    <row r="22" spans="1:13" ht="15" customHeight="1">
      <c r="A22" s="103"/>
      <c r="L22" s="109"/>
      <c r="M22" s="110"/>
    </row>
    <row r="23" spans="1:13" ht="15" customHeight="1">
      <c r="A23" s="103"/>
      <c r="L23" s="109"/>
      <c r="M23" s="110"/>
    </row>
    <row r="24" spans="1:13" ht="21" customHeight="1">
      <c r="A24" s="104"/>
      <c r="C24" s="354"/>
      <c r="D24" s="355"/>
      <c r="E24" s="354"/>
      <c r="F24" s="356"/>
      <c r="G24" s="356"/>
      <c r="H24" s="356"/>
      <c r="I24" s="356"/>
      <c r="L24" s="105"/>
      <c r="M24" s="106"/>
    </row>
    <row r="25" spans="1:13" ht="15" customHeight="1">
      <c r="A25" s="103"/>
      <c r="K25" s="117"/>
      <c r="L25" s="109"/>
      <c r="M25" s="110"/>
    </row>
    <row r="26" spans="1:13" ht="21" customHeight="1">
      <c r="A26" s="104"/>
      <c r="C26" s="357"/>
      <c r="D26" s="357"/>
      <c r="E26" s="352"/>
      <c r="F26" s="353"/>
      <c r="G26" s="353"/>
      <c r="H26" s="353"/>
      <c r="I26" s="353"/>
      <c r="L26" s="105"/>
      <c r="M26" s="106"/>
    </row>
    <row r="27" spans="1:13" ht="18.75">
      <c r="A27" s="104"/>
      <c r="C27" s="358"/>
      <c r="D27" s="358"/>
      <c r="E27" s="115"/>
      <c r="F27" s="145"/>
      <c r="G27" s="145"/>
      <c r="H27" s="145"/>
      <c r="I27" s="145"/>
      <c r="L27" s="105"/>
      <c r="M27" s="106"/>
    </row>
    <row r="28" spans="1:13" ht="18.75">
      <c r="A28" s="104"/>
      <c r="C28" s="358"/>
      <c r="D28" s="358"/>
      <c r="E28" s="115"/>
      <c r="F28" s="145"/>
      <c r="G28" s="145"/>
      <c r="H28" s="145"/>
      <c r="I28" s="145"/>
      <c r="L28" s="105"/>
      <c r="M28" s="106"/>
    </row>
    <row r="29" spans="1:13" ht="21" customHeight="1">
      <c r="A29" s="104"/>
      <c r="C29" s="357"/>
      <c r="D29" s="358"/>
      <c r="E29" s="352"/>
      <c r="F29" s="353"/>
      <c r="G29" s="353"/>
      <c r="H29" s="353"/>
      <c r="I29" s="353"/>
      <c r="L29" s="105"/>
      <c r="M29" s="106"/>
    </row>
    <row r="30" spans="1:13" ht="21" customHeight="1">
      <c r="C30" s="358"/>
      <c r="D30" s="358"/>
      <c r="E30" s="352"/>
      <c r="F30" s="353"/>
      <c r="G30" s="353"/>
      <c r="H30" s="353"/>
      <c r="I30" s="353"/>
      <c r="L30" s="105"/>
      <c r="M30" s="106"/>
    </row>
    <row r="31" spans="1:13">
      <c r="L31" s="105"/>
      <c r="M31" s="106"/>
    </row>
    <row r="32" spans="1:13">
      <c r="L32" s="111"/>
      <c r="M32" s="112"/>
    </row>
    <row r="33" spans="1:13">
      <c r="L33" s="113"/>
      <c r="M33" s="112"/>
    </row>
    <row r="34" spans="1:13" ht="14.25" thickBot="1">
      <c r="L34" s="114"/>
      <c r="M34" s="114"/>
    </row>
    <row r="35" spans="1:13" ht="19.5" customHeight="1" thickBot="1">
      <c r="A35" s="63"/>
      <c r="B35" s="63" t="s">
        <v>71</v>
      </c>
      <c r="C35" s="63"/>
      <c r="D35" s="63"/>
      <c r="E35" s="63"/>
      <c r="F35" s="63"/>
      <c r="G35" s="63"/>
      <c r="H35" s="63"/>
      <c r="I35" s="63"/>
      <c r="L35" s="114"/>
      <c r="M35" s="114"/>
    </row>
    <row r="36" spans="1:13" ht="22.5" customHeight="1" thickBot="1">
      <c r="A36" s="69"/>
      <c r="B36" s="69"/>
      <c r="C36" s="69"/>
      <c r="D36" s="69"/>
      <c r="E36" s="69"/>
      <c r="F36" s="69"/>
      <c r="G36" s="70" t="s">
        <v>78</v>
      </c>
      <c r="H36" s="71"/>
      <c r="I36" s="72"/>
      <c r="L36" s="114"/>
      <c r="M36" s="114"/>
    </row>
    <row r="37" spans="1:13" ht="19.149999999999999" customHeight="1">
      <c r="B37" s="345" t="s">
        <v>77</v>
      </c>
      <c r="C37" s="346"/>
      <c r="D37" s="346"/>
      <c r="E37" s="346"/>
      <c r="F37" s="346"/>
      <c r="G37" s="347"/>
      <c r="H37" s="347"/>
      <c r="I37" s="348"/>
    </row>
    <row r="38" spans="1:13" ht="19.149999999999999" customHeight="1">
      <c r="B38" s="349"/>
      <c r="C38" s="350"/>
      <c r="D38" s="350"/>
      <c r="E38" s="350"/>
      <c r="F38" s="350"/>
      <c r="G38" s="350"/>
      <c r="H38" s="350"/>
      <c r="I38" s="351"/>
    </row>
  </sheetData>
  <mergeCells count="26">
    <mergeCell ref="E18:I18"/>
    <mergeCell ref="G5:I5"/>
    <mergeCell ref="H6:I6"/>
    <mergeCell ref="G7:I7"/>
    <mergeCell ref="G8:I8"/>
    <mergeCell ref="B12:I12"/>
    <mergeCell ref="B14:I14"/>
    <mergeCell ref="B15:C15"/>
    <mergeCell ref="C17:D17"/>
    <mergeCell ref="E17:I17"/>
    <mergeCell ref="A1:D1"/>
    <mergeCell ref="H1:I1"/>
    <mergeCell ref="H2:I2"/>
    <mergeCell ref="B37:I38"/>
    <mergeCell ref="E19:I19"/>
    <mergeCell ref="E20:I20"/>
    <mergeCell ref="C24:D24"/>
    <mergeCell ref="E24:I24"/>
    <mergeCell ref="C26:D28"/>
    <mergeCell ref="E26:I26"/>
    <mergeCell ref="C29:D30"/>
    <mergeCell ref="E29:I29"/>
    <mergeCell ref="E30:I30"/>
    <mergeCell ref="C19:D19"/>
    <mergeCell ref="C20:D20"/>
    <mergeCell ref="C18:D18"/>
  </mergeCells>
  <phoneticPr fontId="1"/>
  <dataValidations count="1">
    <dataValidation type="list" allowBlank="1" showInputMessage="1" showErrorMessage="1" sqref="C18:D20" xr:uid="{7D0C590B-50AA-4662-9F2B-C1CA0F7E6D7A}">
      <formula1>$L$17:$L$33</formula1>
    </dataValidation>
  </dataValidations>
  <pageMargins left="0.23622047244094491" right="0.23622047244094491" top="0.55118110236220474" bottom="0.35433070866141736" header="0" footer="0"/>
  <pageSetup paperSize="9" scale="86"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99"/>
    <pageSetUpPr fitToPage="1"/>
  </sheetPr>
  <dimension ref="A1:J39"/>
  <sheetViews>
    <sheetView showGridLines="0" tabSelected="1" zoomScaleNormal="100" workbookViewId="0">
      <selection activeCell="F20" sqref="F20"/>
    </sheetView>
  </sheetViews>
  <sheetFormatPr defaultRowHeight="13.5"/>
  <cols>
    <col min="1" max="1" width="5.25" style="76" customWidth="1"/>
    <col min="2" max="2" width="13.25" style="76" customWidth="1"/>
    <col min="3" max="3" width="4.75" style="76" customWidth="1"/>
    <col min="4" max="6" width="19" style="76" customWidth="1"/>
    <col min="7" max="7" width="14" style="76" customWidth="1"/>
    <col min="8" max="8" width="9" style="76"/>
    <col min="9" max="9" width="26.375" style="76" customWidth="1"/>
    <col min="10" max="16384" width="9" style="76"/>
  </cols>
  <sheetData>
    <row r="1" spans="1:10" ht="18.75">
      <c r="A1" s="399" t="s">
        <v>69</v>
      </c>
      <c r="B1" s="399"/>
      <c r="C1" s="340"/>
      <c r="F1" s="257"/>
    </row>
    <row r="2" spans="1:10" s="14" customFormat="1" ht="19.149999999999999" customHeight="1">
      <c r="A2" s="17">
        <v>0</v>
      </c>
      <c r="B2" s="16"/>
      <c r="E2" s="173" t="s">
        <v>20</v>
      </c>
      <c r="F2" s="27" t="str">
        <f>IF('　入力シート'!C3="","",'　入力シート'!C3)</f>
        <v/>
      </c>
    </row>
    <row r="3" spans="1:10" s="14" customFormat="1" ht="10.9" customHeight="1"/>
    <row r="4" spans="1:10" ht="18.75">
      <c r="A4" s="3"/>
      <c r="B4" s="233" t="str">
        <f>IF('　入力シート'!$C$4="","",'　入力シート'!$C$4)</f>
        <v/>
      </c>
      <c r="C4" s="222" t="s">
        <v>191</v>
      </c>
      <c r="D4" s="223"/>
      <c r="E4" s="223"/>
      <c r="F4" s="232"/>
      <c r="G4" s="62"/>
    </row>
    <row r="5" spans="1:10" ht="18.75">
      <c r="A5" s="3"/>
      <c r="B5" s="7"/>
      <c r="C5" s="7"/>
      <c r="D5" s="62"/>
      <c r="E5" s="62"/>
      <c r="F5" s="62"/>
      <c r="G5" s="62"/>
    </row>
    <row r="6" spans="1:10" ht="18.75">
      <c r="A6" s="3"/>
      <c r="B6" s="75" t="s">
        <v>32</v>
      </c>
      <c r="C6" s="3"/>
      <c r="D6" s="3"/>
      <c r="E6" s="3"/>
    </row>
    <row r="7" spans="1:10" ht="13.15" customHeight="1" thickBot="1">
      <c r="A7" s="3"/>
      <c r="B7" s="6"/>
      <c r="C7" s="6"/>
      <c r="D7" s="3"/>
      <c r="E7" s="3"/>
      <c r="F7" s="3"/>
    </row>
    <row r="8" spans="1:10" ht="18.75">
      <c r="A8" s="3"/>
      <c r="B8" s="28" t="s">
        <v>4</v>
      </c>
      <c r="C8" s="405" t="str">
        <f>IF('　入力シート'!C5="","",'　入力シート'!C5)</f>
        <v/>
      </c>
      <c r="D8" s="406"/>
      <c r="E8" s="406"/>
      <c r="F8" s="407"/>
    </row>
    <row r="9" spans="1:10" ht="15" thickBot="1">
      <c r="A9" s="19">
        <v>1</v>
      </c>
      <c r="B9" s="30" t="s">
        <v>10</v>
      </c>
      <c r="C9" s="408" t="str">
        <f>IF('　入力シート'!C6="","",'　入力シート'!C6)</f>
        <v/>
      </c>
      <c r="D9" s="409"/>
      <c r="E9" s="409"/>
      <c r="F9" s="410"/>
    </row>
    <row r="10" spans="1:10" ht="14.25">
      <c r="A10" s="19"/>
      <c r="B10" s="31" t="s">
        <v>4</v>
      </c>
      <c r="C10" s="405" t="str">
        <f>IF('　入力シート'!C7="","",'　入力シート'!C7)</f>
        <v/>
      </c>
      <c r="D10" s="406"/>
      <c r="E10" s="406"/>
      <c r="F10" s="407"/>
    </row>
    <row r="11" spans="1:10" ht="14.25">
      <c r="A11" s="19">
        <v>2</v>
      </c>
      <c r="B11" s="29" t="s">
        <v>1</v>
      </c>
      <c r="C11" s="368" t="str">
        <f>IF('　入力シート'!C8="","",'　入力シート'!C8)</f>
        <v/>
      </c>
      <c r="D11" s="369"/>
      <c r="E11" s="369"/>
      <c r="F11" s="370"/>
    </row>
    <row r="12" spans="1:10" ht="14.25">
      <c r="A12" s="19"/>
      <c r="B12" s="403" t="s">
        <v>8</v>
      </c>
      <c r="C12" s="374" t="s">
        <v>5</v>
      </c>
      <c r="D12" s="375"/>
      <c r="E12" s="376" t="str">
        <f>IF('　入力シート'!D11="","",'　入力シート'!D11)</f>
        <v/>
      </c>
      <c r="F12" s="377"/>
    </row>
    <row r="13" spans="1:10">
      <c r="A13" s="19">
        <v>3</v>
      </c>
      <c r="B13" s="404"/>
      <c r="C13" s="371" t="str">
        <f>IF('　入力シート'!C12="","",'　入力シート'!C12)</f>
        <v/>
      </c>
      <c r="D13" s="372"/>
      <c r="E13" s="372"/>
      <c r="F13" s="373"/>
      <c r="I13" s="60" t="s">
        <v>35</v>
      </c>
      <c r="J13" s="60"/>
    </row>
    <row r="14" spans="1:10">
      <c r="A14" s="19">
        <v>4</v>
      </c>
      <c r="B14" s="11"/>
      <c r="C14" s="371"/>
      <c r="D14" s="372"/>
      <c r="E14" s="372"/>
      <c r="F14" s="373"/>
      <c r="I14" s="125" t="s">
        <v>36</v>
      </c>
      <c r="J14" s="77" t="s">
        <v>41</v>
      </c>
    </row>
    <row r="15" spans="1:10" ht="14.25">
      <c r="A15" s="19">
        <v>5</v>
      </c>
      <c r="B15" s="9" t="s">
        <v>6</v>
      </c>
      <c r="C15" s="371" t="str">
        <f>IF('　入力シート'!C13="","",'　入力シート'!C13)</f>
        <v/>
      </c>
      <c r="D15" s="372"/>
      <c r="E15" s="372"/>
      <c r="F15" s="373"/>
      <c r="I15" s="121" t="s">
        <v>37</v>
      </c>
      <c r="J15" s="122" t="s">
        <v>42</v>
      </c>
    </row>
    <row r="16" spans="1:10" ht="18.75">
      <c r="A16" s="3"/>
      <c r="B16" s="74" t="s">
        <v>9</v>
      </c>
      <c r="C16" s="371" t="str">
        <f>IF('　入力シート'!C14="","",'　入力シート'!C14)</f>
        <v/>
      </c>
      <c r="D16" s="372"/>
      <c r="E16" s="372"/>
      <c r="F16" s="373"/>
      <c r="I16" s="123" t="s">
        <v>38</v>
      </c>
      <c r="J16" s="124" t="s">
        <v>43</v>
      </c>
    </row>
    <row r="17" spans="1:10" ht="19.5" thickBot="1">
      <c r="A17" s="3"/>
      <c r="B17" s="10" t="s">
        <v>7</v>
      </c>
      <c r="C17" s="400" t="str">
        <f>IF('　入力シート'!C15="","",'　入力シート'!C15)</f>
        <v/>
      </c>
      <c r="D17" s="401"/>
      <c r="E17" s="401"/>
      <c r="F17" s="402"/>
      <c r="I17" s="123" t="s">
        <v>39</v>
      </c>
      <c r="J17" s="124" t="s">
        <v>44</v>
      </c>
    </row>
    <row r="18" spans="1:10" ht="20.25" customHeight="1">
      <c r="A18" s="3"/>
      <c r="B18" s="61"/>
      <c r="C18" s="73"/>
      <c r="D18" s="73"/>
      <c r="E18" s="73"/>
      <c r="F18" s="73"/>
      <c r="I18" s="123" t="s">
        <v>40</v>
      </c>
      <c r="J18" s="124"/>
    </row>
    <row r="19" spans="1:10" ht="18.75">
      <c r="A19" s="3"/>
      <c r="B19" s="222" t="s">
        <v>205</v>
      </c>
      <c r="C19" s="37"/>
      <c r="D19" s="3"/>
      <c r="E19" s="3"/>
      <c r="F19" s="3"/>
      <c r="G19" s="14"/>
    </row>
    <row r="20" spans="1:10" ht="14.45" customHeight="1" thickBot="1">
      <c r="A20" s="3"/>
      <c r="B20" s="5"/>
      <c r="C20" s="5"/>
      <c r="D20" s="8"/>
      <c r="E20" s="15" t="s">
        <v>17</v>
      </c>
      <c r="F20" s="4"/>
      <c r="G20" s="14"/>
    </row>
    <row r="21" spans="1:10" ht="21" customHeight="1" thickBot="1">
      <c r="B21" s="392" t="s">
        <v>16</v>
      </c>
      <c r="C21" s="393"/>
      <c r="D21" s="79" t="s">
        <v>18</v>
      </c>
      <c r="E21" s="80" t="s">
        <v>19</v>
      </c>
      <c r="F21" s="18"/>
      <c r="G21" s="14"/>
    </row>
    <row r="22" spans="1:10" ht="21.6" customHeight="1" thickTop="1">
      <c r="A22" s="76">
        <v>6</v>
      </c>
      <c r="B22" s="394"/>
      <c r="C22" s="395"/>
      <c r="D22" s="174"/>
      <c r="E22" s="175"/>
      <c r="F22" s="83"/>
      <c r="G22" s="14"/>
    </row>
    <row r="23" spans="1:10" ht="21.6" customHeight="1">
      <c r="A23" s="76">
        <v>7</v>
      </c>
      <c r="B23" s="176"/>
      <c r="C23" s="177"/>
      <c r="D23" s="178"/>
      <c r="E23" s="179"/>
      <c r="F23" s="83"/>
      <c r="G23" s="14"/>
    </row>
    <row r="24" spans="1:10" ht="21.6" customHeight="1">
      <c r="A24" s="76">
        <v>8</v>
      </c>
      <c r="B24" s="176"/>
      <c r="C24" s="177"/>
      <c r="D24" s="178"/>
      <c r="E24" s="179"/>
      <c r="F24" s="83"/>
      <c r="G24" s="14"/>
    </row>
    <row r="25" spans="1:10" ht="21.6" customHeight="1" thickBot="1">
      <c r="A25" s="76">
        <v>9</v>
      </c>
      <c r="B25" s="390"/>
      <c r="C25" s="391"/>
      <c r="D25" s="180"/>
      <c r="E25" s="181"/>
      <c r="F25" s="83"/>
      <c r="G25" s="14"/>
    </row>
    <row r="26" spans="1:10" ht="5.25" customHeight="1" thickBot="1">
      <c r="B26" s="89"/>
      <c r="C26" s="89"/>
      <c r="D26" s="90"/>
      <c r="E26" s="91"/>
      <c r="F26" s="90"/>
      <c r="G26" s="14"/>
    </row>
    <row r="27" spans="1:10" ht="21.6" customHeight="1" thickBot="1">
      <c r="B27" s="392" t="s">
        <v>79</v>
      </c>
      <c r="C27" s="396"/>
      <c r="D27" s="80" t="s">
        <v>80</v>
      </c>
      <c r="E27" s="119" t="s">
        <v>100</v>
      </c>
      <c r="F27" s="92"/>
      <c r="G27" s="14"/>
    </row>
    <row r="28" spans="1:10" ht="21.6" customHeight="1" thickTop="1">
      <c r="A28" s="76">
        <v>10</v>
      </c>
      <c r="B28" s="397"/>
      <c r="C28" s="398"/>
      <c r="D28" s="182"/>
      <c r="E28" s="183"/>
      <c r="F28" s="92"/>
      <c r="G28" s="14"/>
    </row>
    <row r="29" spans="1:10" ht="10.5" customHeight="1"/>
    <row r="30" spans="1:10" s="102" customFormat="1" ht="18.75">
      <c r="A30" s="19"/>
      <c r="B30" s="101" t="s">
        <v>15</v>
      </c>
      <c r="C30" s="37"/>
      <c r="D30" s="3"/>
      <c r="E30" s="3"/>
      <c r="F30" s="3"/>
    </row>
    <row r="31" spans="1:10" s="102" customFormat="1" ht="8.25" customHeight="1" thickBot="1">
      <c r="A31" s="19"/>
      <c r="B31" s="101"/>
      <c r="C31" s="37"/>
      <c r="D31" s="3"/>
      <c r="E31" s="3"/>
      <c r="F31" s="3"/>
    </row>
    <row r="32" spans="1:10" s="102" customFormat="1" ht="24" customHeight="1" thickBot="1">
      <c r="A32" s="99"/>
      <c r="B32" s="378" t="s">
        <v>163</v>
      </c>
      <c r="C32" s="379"/>
      <c r="D32" s="379"/>
      <c r="E32" s="380"/>
      <c r="F32" s="172" t="s">
        <v>33</v>
      </c>
      <c r="G32" s="100"/>
    </row>
    <row r="33" spans="1:7" s="102" customFormat="1" ht="24" customHeight="1" thickTop="1">
      <c r="A33" s="99">
        <v>11</v>
      </c>
      <c r="B33" s="384" t="s">
        <v>101</v>
      </c>
      <c r="C33" s="385"/>
      <c r="D33" s="184" t="s">
        <v>161</v>
      </c>
      <c r="E33" s="187"/>
      <c r="F33" s="381" t="str">
        <f>IF(E35="","",E35*0.5)</f>
        <v/>
      </c>
      <c r="G33" s="100"/>
    </row>
    <row r="34" spans="1:7" s="102" customFormat="1" ht="24" customHeight="1">
      <c r="A34" s="99"/>
      <c r="B34" s="386"/>
      <c r="C34" s="387"/>
      <c r="D34" s="185" t="s">
        <v>160</v>
      </c>
      <c r="E34" s="190"/>
      <c r="F34" s="382"/>
      <c r="G34" s="100"/>
    </row>
    <row r="35" spans="1:7" s="102" customFormat="1" ht="24" customHeight="1" thickBot="1">
      <c r="A35" s="99"/>
      <c r="B35" s="388"/>
      <c r="C35" s="389"/>
      <c r="D35" s="186" t="s">
        <v>162</v>
      </c>
      <c r="E35" s="191" t="str">
        <f>IF(E33="","",E33+E34)</f>
        <v/>
      </c>
      <c r="F35" s="383"/>
    </row>
    <row r="36" spans="1:7" s="14" customFormat="1" ht="19.149999999999999" customHeight="1"/>
    <row r="37" spans="1:7" s="201" customFormat="1" ht="19.5" thickBot="1">
      <c r="A37" s="199"/>
      <c r="B37" s="217" t="s">
        <v>175</v>
      </c>
      <c r="C37" s="200"/>
      <c r="D37" s="200"/>
      <c r="E37" s="200"/>
      <c r="F37" s="200"/>
    </row>
    <row r="38" spans="1:7" s="102" customFormat="1" ht="21" customHeight="1" thickBot="1">
      <c r="A38" s="194">
        <v>12</v>
      </c>
      <c r="B38" s="218" t="s">
        <v>176</v>
      </c>
      <c r="C38" s="366"/>
      <c r="D38" s="367"/>
      <c r="E38" s="219" t="s">
        <v>177</v>
      </c>
      <c r="F38" s="220" t="str">
        <f>IF(C38="","",C38)</f>
        <v/>
      </c>
    </row>
    <row r="39" spans="1:7" ht="21.75" customHeight="1"/>
  </sheetData>
  <mergeCells count="22">
    <mergeCell ref="A1:C1"/>
    <mergeCell ref="C16:F16"/>
    <mergeCell ref="C17:F17"/>
    <mergeCell ref="B12:B13"/>
    <mergeCell ref="C8:F8"/>
    <mergeCell ref="C9:F9"/>
    <mergeCell ref="C10:F10"/>
    <mergeCell ref="C38:D38"/>
    <mergeCell ref="C11:F11"/>
    <mergeCell ref="C15:F15"/>
    <mergeCell ref="C12:D12"/>
    <mergeCell ref="E12:F12"/>
    <mergeCell ref="C13:F13"/>
    <mergeCell ref="C14:F14"/>
    <mergeCell ref="B32:E32"/>
    <mergeCell ref="F33:F35"/>
    <mergeCell ref="B33:C35"/>
    <mergeCell ref="B25:C25"/>
    <mergeCell ref="B21:C21"/>
    <mergeCell ref="B22:C22"/>
    <mergeCell ref="B27:C27"/>
    <mergeCell ref="B28:C28"/>
  </mergeCells>
  <phoneticPr fontId="1"/>
  <conditionalFormatting sqref="D22:E22">
    <cfRule type="cellIs" dxfId="34" priority="8" operator="equal">
      <formula>""</formula>
    </cfRule>
  </conditionalFormatting>
  <conditionalFormatting sqref="B22:C25 D23:E25">
    <cfRule type="cellIs" dxfId="33" priority="6" operator="equal">
      <formula>""</formula>
    </cfRule>
  </conditionalFormatting>
  <conditionalFormatting sqref="B28 D28">
    <cfRule type="cellIs" dxfId="32" priority="5" operator="equal">
      <formula>""</formula>
    </cfRule>
  </conditionalFormatting>
  <conditionalFormatting sqref="E33:E34">
    <cfRule type="cellIs" dxfId="31" priority="4" operator="equal">
      <formula>""</formula>
    </cfRule>
  </conditionalFormatting>
  <conditionalFormatting sqref="E28">
    <cfRule type="cellIs" dxfId="30" priority="3" operator="equal">
      <formula>""</formula>
    </cfRule>
  </conditionalFormatting>
  <conditionalFormatting sqref="D33:D34">
    <cfRule type="cellIs" dxfId="29" priority="2" operator="equal">
      <formula>""</formula>
    </cfRule>
  </conditionalFormatting>
  <conditionalFormatting sqref="C38 F38">
    <cfRule type="cellIs" dxfId="28" priority="1" operator="equal">
      <formula>""</formula>
    </cfRule>
  </conditionalFormatting>
  <dataValidations count="2">
    <dataValidation type="list" allowBlank="1" showInputMessage="1" showErrorMessage="1" sqref="D22:D26" xr:uid="{00000000-0002-0000-1A00-000000000000}">
      <formula1>$I$15:$I$19</formula1>
    </dataValidation>
    <dataValidation type="list" allowBlank="1" showInputMessage="1" showErrorMessage="1" sqref="E22:E26" xr:uid="{00000000-0002-0000-1A00-000001000000}">
      <formula1>$J$15:$J$18</formula1>
    </dataValidation>
  </dataValidations>
  <pageMargins left="0.82677165354330717"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3</xdr:col>
                    <xdr:colOff>19050</xdr:colOff>
                    <xdr:row>43</xdr:row>
                    <xdr:rowOff>19050</xdr:rowOff>
                  </from>
                  <to>
                    <xdr:col>3</xdr:col>
                    <xdr:colOff>1162050</xdr:colOff>
                    <xdr:row>44</xdr:row>
                    <xdr:rowOff>95250</xdr:rowOff>
                  </to>
                </anchor>
              </controlPr>
            </control>
          </mc:Choice>
        </mc:AlternateContent>
        <mc:AlternateContent xmlns:mc="http://schemas.openxmlformats.org/markup-compatibility/2006">
          <mc:Choice Requires="x14">
            <control shapeId="77830" r:id="rId5" name="Check Box 6">
              <controlPr defaultSize="0" autoFill="0" autoLine="0" autoPict="0">
                <anchor moveWithCells="1">
                  <from>
                    <xdr:col>4</xdr:col>
                    <xdr:colOff>19050</xdr:colOff>
                    <xdr:row>38</xdr:row>
                    <xdr:rowOff>0</xdr:rowOff>
                  </from>
                  <to>
                    <xdr:col>4</xdr:col>
                    <xdr:colOff>1162050</xdr:colOff>
                    <xdr:row>38</xdr:row>
                    <xdr:rowOff>266700</xdr:rowOff>
                  </to>
                </anchor>
              </controlPr>
            </control>
          </mc:Choice>
        </mc:AlternateContent>
        <mc:AlternateContent xmlns:mc="http://schemas.openxmlformats.org/markup-compatibility/2006">
          <mc:Choice Requires="x14">
            <control shapeId="77889" r:id="rId6" name="Check Box 65">
              <controlPr defaultSize="0" autoFill="0" autoLine="0" autoPict="0">
                <anchor moveWithCells="1">
                  <from>
                    <xdr:col>4</xdr:col>
                    <xdr:colOff>19050</xdr:colOff>
                    <xdr:row>36</xdr:row>
                    <xdr:rowOff>0</xdr:rowOff>
                  </from>
                  <to>
                    <xdr:col>4</xdr:col>
                    <xdr:colOff>1152525</xdr:colOff>
                    <xdr:row>37</xdr:row>
                    <xdr:rowOff>0</xdr:rowOff>
                  </to>
                </anchor>
              </controlPr>
            </control>
          </mc:Choice>
        </mc:AlternateContent>
        <mc:AlternateContent xmlns:mc="http://schemas.openxmlformats.org/markup-compatibility/2006">
          <mc:Choice Requires="x14">
            <control shapeId="77890" r:id="rId7" name="Check Box 66">
              <controlPr defaultSize="0" autoFill="0" autoLine="0" autoPict="0">
                <anchor moveWithCells="1">
                  <from>
                    <xdr:col>3</xdr:col>
                    <xdr:colOff>19050</xdr:colOff>
                    <xdr:row>36</xdr:row>
                    <xdr:rowOff>0</xdr:rowOff>
                  </from>
                  <to>
                    <xdr:col>3</xdr:col>
                    <xdr:colOff>1152525</xdr:colOff>
                    <xdr:row>37</xdr:row>
                    <xdr:rowOff>0</xdr:rowOff>
                  </to>
                </anchor>
              </controlPr>
            </control>
          </mc:Choice>
        </mc:AlternateContent>
        <mc:AlternateContent xmlns:mc="http://schemas.openxmlformats.org/markup-compatibility/2006">
          <mc:Choice Requires="x14">
            <control shapeId="77891" r:id="rId8" name="Check Box 67">
              <controlPr defaultSize="0" autoFill="0" autoLine="0" autoPict="0">
                <anchor moveWithCells="1">
                  <from>
                    <xdr:col>2</xdr:col>
                    <xdr:colOff>19050</xdr:colOff>
                    <xdr:row>36</xdr:row>
                    <xdr:rowOff>0</xdr:rowOff>
                  </from>
                  <to>
                    <xdr:col>3</xdr:col>
                    <xdr:colOff>800100</xdr:colOff>
                    <xdr:row>37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7151-852D-4971-AE6E-265CC4381C16}">
  <sheetPr>
    <tabColor rgb="FFFFCC99"/>
    <pageSetUpPr fitToPage="1"/>
  </sheetPr>
  <dimension ref="A1:J39"/>
  <sheetViews>
    <sheetView showGridLines="0" zoomScaleNormal="100" workbookViewId="0">
      <selection activeCell="F1" sqref="F1"/>
    </sheetView>
  </sheetViews>
  <sheetFormatPr defaultRowHeight="13.5"/>
  <cols>
    <col min="1" max="1" width="5.25" style="102" customWidth="1"/>
    <col min="2" max="2" width="13.25" style="102" customWidth="1"/>
    <col min="3" max="3" width="4.75" style="102" customWidth="1"/>
    <col min="4" max="6" width="19" style="102" customWidth="1"/>
    <col min="7" max="7" width="14" style="102" customWidth="1"/>
    <col min="8" max="8" width="9" style="102"/>
    <col min="9" max="9" width="26.375" style="102" customWidth="1"/>
    <col min="10" max="16384" width="9" style="102"/>
  </cols>
  <sheetData>
    <row r="1" spans="1:10" ht="18.75">
      <c r="A1" s="399" t="s">
        <v>69</v>
      </c>
      <c r="B1" s="399"/>
      <c r="C1" s="340"/>
      <c r="F1" s="257"/>
    </row>
    <row r="2" spans="1:10" s="14" customFormat="1" ht="19.149999999999999" customHeight="1">
      <c r="A2" s="17">
        <v>0</v>
      </c>
      <c r="B2" s="16"/>
      <c r="E2" s="173" t="s">
        <v>20</v>
      </c>
      <c r="F2" s="27">
        <f>IF('　入力シート 記入例'!C3="","",'　入力シート 記入例'!C3)</f>
        <v>46302</v>
      </c>
    </row>
    <row r="3" spans="1:10" s="14" customFormat="1" ht="10.9" customHeight="1"/>
    <row r="4" spans="1:10" ht="18.75">
      <c r="A4" s="3"/>
      <c r="B4" s="233" t="str">
        <f>IF('　入力シート 記入例'!$C$4="","",'　入力シート 記入例'!$C$4)</f>
        <v>事業実績書</v>
      </c>
      <c r="C4" s="222" t="s">
        <v>191</v>
      </c>
      <c r="D4" s="223"/>
      <c r="E4" s="223"/>
      <c r="F4" s="232"/>
      <c r="G4" s="62"/>
    </row>
    <row r="5" spans="1:10" ht="18.75">
      <c r="A5" s="3"/>
      <c r="B5" s="7"/>
      <c r="C5" s="7"/>
      <c r="D5" s="62"/>
      <c r="E5" s="62"/>
      <c r="F5" s="62"/>
      <c r="G5" s="62"/>
    </row>
    <row r="6" spans="1:10" ht="18.75">
      <c r="A6" s="3"/>
      <c r="B6" s="162" t="s">
        <v>32</v>
      </c>
      <c r="C6" s="3"/>
      <c r="D6" s="3"/>
      <c r="E6" s="3"/>
    </row>
    <row r="7" spans="1:10" ht="13.15" customHeight="1" thickBot="1">
      <c r="A7" s="3"/>
      <c r="B7" s="6"/>
      <c r="C7" s="6"/>
      <c r="D7" s="3"/>
      <c r="E7" s="3"/>
      <c r="F7" s="3"/>
    </row>
    <row r="8" spans="1:10" ht="18.75">
      <c r="A8" s="3"/>
      <c r="B8" s="28" t="s">
        <v>4</v>
      </c>
      <c r="C8" s="405" t="str">
        <f>'　入力シート 記入例'!C5:E5</f>
        <v>ｶﾌﾞｼｷｶﾞｲｼｬ　ﾐﾔｻﾞｷ</v>
      </c>
      <c r="D8" s="406"/>
      <c r="E8" s="406"/>
      <c r="F8" s="407"/>
    </row>
    <row r="9" spans="1:10" ht="15" thickBot="1">
      <c r="A9" s="19">
        <v>1</v>
      </c>
      <c r="B9" s="30" t="s">
        <v>10</v>
      </c>
      <c r="C9" s="408" t="str">
        <f>'　入力シート 記入例'!C6:E6</f>
        <v>株式会社　宮崎</v>
      </c>
      <c r="D9" s="409"/>
      <c r="E9" s="409"/>
      <c r="F9" s="410"/>
    </row>
    <row r="10" spans="1:10" ht="14.25">
      <c r="A10" s="19"/>
      <c r="B10" s="31" t="s">
        <v>4</v>
      </c>
      <c r="C10" s="405" t="str">
        <f>'　入力シート 記入例'!C7:E7</f>
        <v>ﾐﾔｻﾞｷ　ﾀﾛｳ</v>
      </c>
      <c r="D10" s="406"/>
      <c r="E10" s="406"/>
      <c r="F10" s="407"/>
    </row>
    <row r="11" spans="1:10" ht="14.25">
      <c r="A11" s="19">
        <v>2</v>
      </c>
      <c r="B11" s="29" t="s">
        <v>1</v>
      </c>
      <c r="C11" s="368" t="str">
        <f>'　入力シート 記入例'!C8:E8</f>
        <v>宮崎　太郎</v>
      </c>
      <c r="D11" s="369"/>
      <c r="E11" s="369"/>
      <c r="F11" s="370"/>
    </row>
    <row r="12" spans="1:10" ht="14.25">
      <c r="A12" s="19"/>
      <c r="B12" s="403" t="s">
        <v>8</v>
      </c>
      <c r="C12" s="374" t="s">
        <v>5</v>
      </c>
      <c r="D12" s="375"/>
      <c r="E12" s="376" t="str">
        <f>'　入力シート 記入例'!D11</f>
        <v>880-0001</v>
      </c>
      <c r="F12" s="377"/>
    </row>
    <row r="13" spans="1:10">
      <c r="A13" s="19">
        <v>3</v>
      </c>
      <c r="B13" s="404"/>
      <c r="C13" s="371" t="str">
        <f>'　入力シート 記入例'!C12:E12</f>
        <v>宮崎県宮崎市</v>
      </c>
      <c r="D13" s="372"/>
      <c r="E13" s="372"/>
      <c r="F13" s="373"/>
      <c r="I13" s="60" t="s">
        <v>3</v>
      </c>
      <c r="J13" s="60"/>
    </row>
    <row r="14" spans="1:10">
      <c r="A14" s="19">
        <v>4</v>
      </c>
      <c r="B14" s="11"/>
      <c r="C14" s="371"/>
      <c r="D14" s="372"/>
      <c r="E14" s="372"/>
      <c r="F14" s="373"/>
      <c r="I14" s="125" t="s">
        <v>36</v>
      </c>
      <c r="J14" s="77" t="s">
        <v>41</v>
      </c>
    </row>
    <row r="15" spans="1:10" ht="14.25">
      <c r="A15" s="19">
        <v>5</v>
      </c>
      <c r="B15" s="9" t="s">
        <v>6</v>
      </c>
      <c r="C15" s="371" t="str">
        <f>'　入力シート 記入例'!C13:E13</f>
        <v>0985-99-9999</v>
      </c>
      <c r="D15" s="372"/>
      <c r="E15" s="372"/>
      <c r="F15" s="373"/>
      <c r="I15" s="121" t="s">
        <v>37</v>
      </c>
      <c r="J15" s="122" t="s">
        <v>42</v>
      </c>
    </row>
    <row r="16" spans="1:10" ht="18.75">
      <c r="A16" s="3"/>
      <c r="B16" s="74" t="s">
        <v>9</v>
      </c>
      <c r="C16" s="371" t="str">
        <f>'　入力シート 記入例'!C14:E14</f>
        <v>0985-11-1111</v>
      </c>
      <c r="D16" s="372"/>
      <c r="E16" s="372"/>
      <c r="F16" s="373"/>
      <c r="I16" s="123" t="s">
        <v>13</v>
      </c>
      <c r="J16" s="124" t="s">
        <v>14</v>
      </c>
    </row>
    <row r="17" spans="1:10" ht="19.5" thickBot="1">
      <c r="A17" s="3"/>
      <c r="B17" s="10" t="s">
        <v>7</v>
      </c>
      <c r="C17" s="400" t="str">
        <f>'　入力シート 記入例'!C15:E15</f>
        <v>hanako-miyazaki@pref.miyazaki.lg.jp</v>
      </c>
      <c r="D17" s="401"/>
      <c r="E17" s="401"/>
      <c r="F17" s="402"/>
      <c r="I17" s="123" t="s">
        <v>39</v>
      </c>
      <c r="J17" s="124" t="s">
        <v>44</v>
      </c>
    </row>
    <row r="18" spans="1:10" ht="20.25" customHeight="1">
      <c r="A18" s="3"/>
      <c r="B18" s="61"/>
      <c r="C18" s="73"/>
      <c r="D18" s="73"/>
      <c r="E18" s="73"/>
      <c r="F18" s="73"/>
      <c r="I18" s="123" t="s">
        <v>40</v>
      </c>
      <c r="J18" s="124"/>
    </row>
    <row r="19" spans="1:10" ht="18.75">
      <c r="A19" s="3"/>
      <c r="B19" s="222" t="s">
        <v>205</v>
      </c>
      <c r="C19" s="37"/>
      <c r="D19" s="3"/>
      <c r="E19" s="3"/>
      <c r="F19" s="3"/>
      <c r="G19" s="14"/>
    </row>
    <row r="20" spans="1:10" ht="14.45" customHeight="1" thickBot="1">
      <c r="A20" s="3"/>
      <c r="B20" s="5"/>
      <c r="C20" s="5"/>
      <c r="D20" s="8"/>
      <c r="E20" s="15" t="s">
        <v>17</v>
      </c>
      <c r="F20" s="4"/>
      <c r="G20" s="14"/>
    </row>
    <row r="21" spans="1:10" ht="21" customHeight="1" thickBot="1">
      <c r="B21" s="392" t="s">
        <v>16</v>
      </c>
      <c r="C21" s="393"/>
      <c r="D21" s="79" t="s">
        <v>18</v>
      </c>
      <c r="E21" s="80" t="s">
        <v>19</v>
      </c>
      <c r="F21" s="18"/>
      <c r="G21" s="14"/>
    </row>
    <row r="22" spans="1:10" ht="21.6" customHeight="1" thickTop="1">
      <c r="A22" s="102">
        <v>6</v>
      </c>
      <c r="B22" s="424" t="s">
        <v>142</v>
      </c>
      <c r="C22" s="425"/>
      <c r="D22" s="81" t="s">
        <v>13</v>
      </c>
      <c r="E22" s="82" t="s">
        <v>14</v>
      </c>
      <c r="F22" s="83"/>
      <c r="G22" s="14"/>
    </row>
    <row r="23" spans="1:10" ht="21.6" customHeight="1">
      <c r="A23" s="102">
        <v>7</v>
      </c>
      <c r="B23" s="84"/>
      <c r="C23" s="85"/>
      <c r="D23" s="78"/>
      <c r="E23" s="86"/>
      <c r="F23" s="83"/>
      <c r="G23" s="14"/>
    </row>
    <row r="24" spans="1:10" ht="21.6" customHeight="1">
      <c r="A24" s="102">
        <v>8</v>
      </c>
      <c r="B24" s="84"/>
      <c r="C24" s="85"/>
      <c r="D24" s="78"/>
      <c r="E24" s="86"/>
      <c r="F24" s="83"/>
      <c r="G24" s="14"/>
    </row>
    <row r="25" spans="1:10" ht="21.6" customHeight="1" thickBot="1">
      <c r="A25" s="102">
        <v>9</v>
      </c>
      <c r="B25" s="422"/>
      <c r="C25" s="423"/>
      <c r="D25" s="87"/>
      <c r="E25" s="88"/>
      <c r="F25" s="83"/>
      <c r="G25" s="14"/>
    </row>
    <row r="26" spans="1:10" ht="5.25" customHeight="1" thickBot="1">
      <c r="B26" s="89"/>
      <c r="C26" s="89"/>
      <c r="D26" s="90"/>
      <c r="E26" s="91"/>
      <c r="F26" s="90"/>
      <c r="G26" s="14"/>
    </row>
    <row r="27" spans="1:10" ht="21.6" customHeight="1" thickBot="1">
      <c r="B27" s="392" t="s">
        <v>79</v>
      </c>
      <c r="C27" s="396"/>
      <c r="D27" s="80" t="s">
        <v>80</v>
      </c>
      <c r="E27" s="119" t="s">
        <v>100</v>
      </c>
      <c r="F27" s="92"/>
      <c r="G27" s="14"/>
    </row>
    <row r="28" spans="1:10" ht="21.6" customHeight="1" thickTop="1">
      <c r="A28" s="102">
        <v>10</v>
      </c>
      <c r="B28" s="413" t="s">
        <v>147</v>
      </c>
      <c r="C28" s="414"/>
      <c r="D28" s="93">
        <v>45580</v>
      </c>
      <c r="E28" s="120" t="s">
        <v>143</v>
      </c>
      <c r="F28" s="92"/>
      <c r="G28" s="14"/>
    </row>
    <row r="29" spans="1:10" ht="10.5" customHeight="1"/>
    <row r="30" spans="1:10" ht="18.75">
      <c r="A30" s="19"/>
      <c r="B30" s="162" t="s">
        <v>15</v>
      </c>
      <c r="C30" s="37"/>
      <c r="D30" s="3"/>
      <c r="E30" s="3"/>
      <c r="F30" s="3"/>
    </row>
    <row r="31" spans="1:10" ht="8.25" customHeight="1" thickBot="1">
      <c r="A31" s="19"/>
      <c r="B31" s="162"/>
      <c r="C31" s="37"/>
      <c r="D31" s="3"/>
      <c r="E31" s="3"/>
      <c r="F31" s="3"/>
    </row>
    <row r="32" spans="1:10" ht="24" customHeight="1" thickBot="1">
      <c r="A32" s="160"/>
      <c r="B32" s="378" t="s">
        <v>163</v>
      </c>
      <c r="C32" s="420"/>
      <c r="D32" s="420"/>
      <c r="E32" s="421"/>
      <c r="F32" s="172" t="s">
        <v>33</v>
      </c>
      <c r="G32" s="161"/>
    </row>
    <row r="33" spans="1:7" ht="24" customHeight="1" thickTop="1">
      <c r="A33" s="160">
        <v>11</v>
      </c>
      <c r="B33" s="384" t="s">
        <v>101</v>
      </c>
      <c r="C33" s="415"/>
      <c r="D33" s="184" t="s">
        <v>161</v>
      </c>
      <c r="E33" s="187">
        <v>50000</v>
      </c>
      <c r="F33" s="381">
        <f>E35*0.5</f>
        <v>27500</v>
      </c>
      <c r="G33" s="161"/>
    </row>
    <row r="34" spans="1:7" ht="24" customHeight="1">
      <c r="A34" s="160"/>
      <c r="B34" s="416"/>
      <c r="C34" s="417"/>
      <c r="D34" s="185" t="s">
        <v>160</v>
      </c>
      <c r="E34" s="188">
        <v>5000</v>
      </c>
      <c r="F34" s="411"/>
      <c r="G34" s="161"/>
    </row>
    <row r="35" spans="1:7" ht="24" customHeight="1" thickBot="1">
      <c r="A35" s="160"/>
      <c r="B35" s="418"/>
      <c r="C35" s="419"/>
      <c r="D35" s="186" t="s">
        <v>162</v>
      </c>
      <c r="E35" s="189">
        <f>E33+E34</f>
        <v>55000</v>
      </c>
      <c r="F35" s="412"/>
    </row>
    <row r="36" spans="1:7" s="14" customFormat="1" ht="19.149999999999999" customHeight="1"/>
    <row r="37" spans="1:7" s="201" customFormat="1" ht="19.5" thickBot="1">
      <c r="A37" s="199"/>
      <c r="B37" s="217" t="s">
        <v>175</v>
      </c>
      <c r="C37" s="200"/>
      <c r="D37" s="200"/>
      <c r="E37" s="200"/>
      <c r="F37" s="200"/>
    </row>
    <row r="38" spans="1:7" ht="21" customHeight="1" thickBot="1">
      <c r="A38" s="194">
        <v>12</v>
      </c>
      <c r="B38" s="218" t="s">
        <v>176</v>
      </c>
      <c r="C38" s="366">
        <v>25000</v>
      </c>
      <c r="D38" s="367"/>
      <c r="E38" s="219" t="s">
        <v>177</v>
      </c>
      <c r="F38" s="220">
        <f>C38</f>
        <v>25000</v>
      </c>
    </row>
    <row r="39" spans="1:7" ht="21.75" customHeight="1"/>
  </sheetData>
  <mergeCells count="22">
    <mergeCell ref="C38:D38"/>
    <mergeCell ref="C14:F14"/>
    <mergeCell ref="F33:F35"/>
    <mergeCell ref="B28:C28"/>
    <mergeCell ref="B33:C35"/>
    <mergeCell ref="B32:E32"/>
    <mergeCell ref="B27:C27"/>
    <mergeCell ref="B25:C25"/>
    <mergeCell ref="C15:F15"/>
    <mergeCell ref="C16:F16"/>
    <mergeCell ref="C17:F17"/>
    <mergeCell ref="B21:C21"/>
    <mergeCell ref="B22:C22"/>
    <mergeCell ref="A1:C1"/>
    <mergeCell ref="C8:F8"/>
    <mergeCell ref="C9:F9"/>
    <mergeCell ref="C10:F10"/>
    <mergeCell ref="B12:B13"/>
    <mergeCell ref="C12:D12"/>
    <mergeCell ref="E12:F12"/>
    <mergeCell ref="C13:F13"/>
    <mergeCell ref="C11:F11"/>
  </mergeCells>
  <phoneticPr fontId="1"/>
  <conditionalFormatting sqref="D22:E22">
    <cfRule type="cellIs" dxfId="27" priority="9" operator="equal">
      <formula>""</formula>
    </cfRule>
  </conditionalFormatting>
  <conditionalFormatting sqref="F2">
    <cfRule type="cellIs" dxfId="26" priority="8" operator="equal">
      <formula>""</formula>
    </cfRule>
  </conditionalFormatting>
  <conditionalFormatting sqref="B22:C25 D23:E25">
    <cfRule type="cellIs" dxfId="25" priority="7" operator="equal">
      <formula>""</formula>
    </cfRule>
  </conditionalFormatting>
  <conditionalFormatting sqref="B28 D28">
    <cfRule type="cellIs" dxfId="24" priority="6" operator="equal">
      <formula>""</formula>
    </cfRule>
  </conditionalFormatting>
  <conditionalFormatting sqref="E28">
    <cfRule type="cellIs" dxfId="23" priority="4" operator="equal">
      <formula>""</formula>
    </cfRule>
  </conditionalFormatting>
  <conditionalFormatting sqref="E33:E34">
    <cfRule type="cellIs" dxfId="22" priority="3" operator="equal">
      <formula>""</formula>
    </cfRule>
  </conditionalFormatting>
  <conditionalFormatting sqref="D33:D34">
    <cfRule type="cellIs" dxfId="21" priority="2" operator="equal">
      <formula>""</formula>
    </cfRule>
  </conditionalFormatting>
  <conditionalFormatting sqref="C38 F38">
    <cfRule type="cellIs" dxfId="20" priority="1" operator="equal">
      <formula>""</formula>
    </cfRule>
  </conditionalFormatting>
  <dataValidations count="2">
    <dataValidation type="list" allowBlank="1" showInputMessage="1" showErrorMessage="1" sqref="E22:E26" xr:uid="{7977ABF9-F345-4865-A1FF-B50B3CEAF84C}">
      <formula1>$J$15:$J$18</formula1>
    </dataValidation>
    <dataValidation type="list" allowBlank="1" showInputMessage="1" showErrorMessage="1" sqref="D22:D26" xr:uid="{CA20D7BE-F8CA-4BC1-8A25-3F0833A68731}">
      <formula1>$I$15:$I$19</formula1>
    </dataValidation>
  </dataValidations>
  <pageMargins left="0.82677165354330717" right="0.23622047244094491" top="0.55118110236220474" bottom="0.35433070866141736" header="0" footer="0"/>
  <pageSetup paperSize="9" scale="7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7265" r:id="rId4" name="Check Box 1">
              <controlPr defaultSize="0" autoFill="0" autoLine="0" autoPict="0">
                <anchor moveWithCells="1">
                  <from>
                    <xdr:col>3</xdr:col>
                    <xdr:colOff>19050</xdr:colOff>
                    <xdr:row>43</xdr:row>
                    <xdr:rowOff>19050</xdr:rowOff>
                  </from>
                  <to>
                    <xdr:col>3</xdr:col>
                    <xdr:colOff>1162050</xdr:colOff>
                    <xdr:row>44</xdr:row>
                    <xdr:rowOff>95250</xdr:rowOff>
                  </to>
                </anchor>
              </controlPr>
            </control>
          </mc:Choice>
        </mc:AlternateContent>
        <mc:AlternateContent xmlns:mc="http://schemas.openxmlformats.org/markup-compatibility/2006">
          <mc:Choice Requires="x14">
            <control shapeId="267266" r:id="rId5" name="Check Box 2">
              <controlPr defaultSize="0" autoFill="0" autoLine="0" autoPict="0">
                <anchor moveWithCells="1">
                  <from>
                    <xdr:col>4</xdr:col>
                    <xdr:colOff>19050</xdr:colOff>
                    <xdr:row>38</xdr:row>
                    <xdr:rowOff>0</xdr:rowOff>
                  </from>
                  <to>
                    <xdr:col>4</xdr:col>
                    <xdr:colOff>1162050</xdr:colOff>
                    <xdr:row>38</xdr:row>
                    <xdr:rowOff>266700</xdr:rowOff>
                  </to>
                </anchor>
              </controlPr>
            </control>
          </mc:Choice>
        </mc:AlternateContent>
        <mc:AlternateContent xmlns:mc="http://schemas.openxmlformats.org/markup-compatibility/2006">
          <mc:Choice Requires="x14">
            <control shapeId="267270" r:id="rId6" name="Check Box 6">
              <controlPr defaultSize="0" autoFill="0" autoLine="0" autoPict="0">
                <anchor moveWithCells="1">
                  <from>
                    <xdr:col>5</xdr:col>
                    <xdr:colOff>19050</xdr:colOff>
                    <xdr:row>36</xdr:row>
                    <xdr:rowOff>0</xdr:rowOff>
                  </from>
                  <to>
                    <xdr:col>5</xdr:col>
                    <xdr:colOff>1152525</xdr:colOff>
                    <xdr:row>37</xdr:row>
                    <xdr:rowOff>9525</xdr:rowOff>
                  </to>
                </anchor>
              </controlPr>
            </control>
          </mc:Choice>
        </mc:AlternateContent>
        <mc:AlternateContent xmlns:mc="http://schemas.openxmlformats.org/markup-compatibility/2006">
          <mc:Choice Requires="x14">
            <control shapeId="267271" r:id="rId7" name="Check Box 7">
              <controlPr defaultSize="0" autoFill="0" autoLine="0" autoPict="0">
                <anchor moveWithCells="1">
                  <from>
                    <xdr:col>4</xdr:col>
                    <xdr:colOff>19050</xdr:colOff>
                    <xdr:row>36</xdr:row>
                    <xdr:rowOff>0</xdr:rowOff>
                  </from>
                  <to>
                    <xdr:col>4</xdr:col>
                    <xdr:colOff>1152525</xdr:colOff>
                    <xdr:row>37</xdr:row>
                    <xdr:rowOff>9525</xdr:rowOff>
                  </to>
                </anchor>
              </controlPr>
            </control>
          </mc:Choice>
        </mc:AlternateContent>
        <mc:AlternateContent xmlns:mc="http://schemas.openxmlformats.org/markup-compatibility/2006">
          <mc:Choice Requires="x14">
            <control shapeId="267272" r:id="rId8" name="Check Box 8">
              <controlPr defaultSize="0" autoFill="0" autoLine="0" autoPict="0">
                <anchor moveWithCells="1">
                  <from>
                    <xdr:col>3</xdr:col>
                    <xdr:colOff>19050</xdr:colOff>
                    <xdr:row>36</xdr:row>
                    <xdr:rowOff>0</xdr:rowOff>
                  </from>
                  <to>
                    <xdr:col>3</xdr:col>
                    <xdr:colOff>1162050</xdr:colOff>
                    <xdr:row>37</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DEB94-9186-491B-A469-9BC50AC3EC04}">
  <sheetPr>
    <tabColor rgb="FFFFCC99"/>
  </sheetPr>
  <dimension ref="A1:AV26"/>
  <sheetViews>
    <sheetView showGridLines="0" view="pageBreakPreview" topLeftCell="A13" zoomScaleNormal="100" zoomScaleSheetLayoutView="100" workbookViewId="0">
      <selection activeCell="A25" sqref="A25:AR25"/>
    </sheetView>
  </sheetViews>
  <sheetFormatPr defaultColWidth="9" defaultRowHeight="15.75" customHeight="1"/>
  <cols>
    <col min="1" max="2" width="2.5" style="97" customWidth="1"/>
    <col min="3" max="45" width="2.5" style="54" customWidth="1"/>
    <col min="46" max="16384" width="9" style="54"/>
  </cols>
  <sheetData>
    <row r="1" spans="1:48" s="95" customFormat="1" ht="15.75" customHeight="1">
      <c r="A1" s="399" t="s">
        <v>120</v>
      </c>
      <c r="B1" s="399"/>
      <c r="C1" s="430"/>
      <c r="D1" s="430"/>
      <c r="E1" s="430"/>
      <c r="F1" s="430"/>
      <c r="G1" s="430"/>
      <c r="H1" s="340"/>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164"/>
      <c r="AL1" s="164"/>
      <c r="AM1" s="164"/>
      <c r="AN1" s="164"/>
      <c r="AO1" s="164"/>
      <c r="AP1" s="164"/>
      <c r="AQ1" s="164"/>
      <c r="AR1" s="164"/>
    </row>
    <row r="2" spans="1:48" s="95" customFormat="1" ht="15.75" customHeight="1">
      <c r="A2" s="163"/>
      <c r="B2" s="163"/>
      <c r="C2" s="163"/>
      <c r="D2" s="163"/>
      <c r="E2" s="163"/>
      <c r="F2" s="163"/>
      <c r="G2" s="163"/>
      <c r="H2" s="163"/>
      <c r="I2" s="431" t="s">
        <v>144</v>
      </c>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row>
    <row r="3" spans="1:48" s="53" customFormat="1" ht="20.100000000000001" customHeight="1">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row>
    <row r="4" spans="1:48" ht="20.100000000000001" customHeight="1">
      <c r="A4" s="54"/>
      <c r="B4" s="54"/>
    </row>
    <row r="5" spans="1:48" ht="20.100000000000001" customHeight="1">
      <c r="A5" s="429" t="s">
        <v>57</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row>
    <row r="6" spans="1:48" ht="20.100000000000001" customHeight="1">
      <c r="A6" s="426" t="s">
        <v>86</v>
      </c>
      <c r="B6" s="427"/>
      <c r="C6" s="427"/>
      <c r="D6" s="427"/>
      <c r="E6" s="427"/>
      <c r="F6" s="427"/>
      <c r="G6" s="427"/>
      <c r="H6" s="427"/>
      <c r="I6" s="427"/>
      <c r="J6" s="427"/>
      <c r="K6" s="427"/>
      <c r="L6" s="427"/>
      <c r="M6" s="427"/>
      <c r="N6" s="428" t="str">
        <f>IF('　入力シート'!C6="","",'　入力シート'!C6)</f>
        <v/>
      </c>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row>
    <row r="7" spans="1:48" ht="20.100000000000001" customHeight="1">
      <c r="A7" s="426" t="s">
        <v>87</v>
      </c>
      <c r="B7" s="427"/>
      <c r="C7" s="427"/>
      <c r="D7" s="427"/>
      <c r="E7" s="427"/>
      <c r="F7" s="427"/>
      <c r="G7" s="427"/>
      <c r="H7" s="427"/>
      <c r="I7" s="427"/>
      <c r="J7" s="427"/>
      <c r="K7" s="427"/>
      <c r="L7" s="427"/>
      <c r="M7" s="427"/>
      <c r="N7" s="428" t="str">
        <f>IF('　入力シート'!C8="","",'　入力シート'!C8)</f>
        <v/>
      </c>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row>
    <row r="8" spans="1:48" ht="20.100000000000001" customHeight="1">
      <c r="A8" s="426" t="s">
        <v>88</v>
      </c>
      <c r="B8" s="427"/>
      <c r="C8" s="427"/>
      <c r="D8" s="427"/>
      <c r="E8" s="427"/>
      <c r="F8" s="427"/>
      <c r="G8" s="427"/>
      <c r="H8" s="427"/>
      <c r="I8" s="427"/>
      <c r="J8" s="427"/>
      <c r="K8" s="427"/>
      <c r="L8" s="427"/>
      <c r="M8" s="427"/>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3"/>
      <c r="AR8" s="433"/>
    </row>
    <row r="9" spans="1:48" ht="20.100000000000001" customHeight="1">
      <c r="A9" s="434" t="s">
        <v>89</v>
      </c>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row>
    <row r="10" spans="1:48" ht="20.100000000000001" customHeight="1">
      <c r="A10" s="435" t="s">
        <v>90</v>
      </c>
      <c r="B10" s="436"/>
      <c r="C10" s="435" t="s">
        <v>2</v>
      </c>
      <c r="D10" s="441"/>
      <c r="E10" s="441"/>
      <c r="F10" s="441"/>
      <c r="G10" s="441"/>
      <c r="H10" s="441"/>
      <c r="I10" s="441"/>
      <c r="J10" s="441"/>
      <c r="K10" s="435" t="s">
        <v>91</v>
      </c>
      <c r="L10" s="301"/>
      <c r="M10" s="435" t="s">
        <v>92</v>
      </c>
      <c r="N10" s="444"/>
      <c r="O10" s="444"/>
      <c r="P10" s="444"/>
      <c r="Q10" s="444"/>
      <c r="R10" s="444"/>
      <c r="S10" s="444"/>
      <c r="T10" s="444"/>
      <c r="U10" s="436"/>
      <c r="V10" s="435" t="s">
        <v>93</v>
      </c>
      <c r="W10" s="441"/>
      <c r="X10" s="441"/>
      <c r="Y10" s="441"/>
      <c r="Z10" s="441"/>
      <c r="AA10" s="441"/>
      <c r="AB10" s="441"/>
      <c r="AC10" s="441"/>
      <c r="AD10" s="441"/>
      <c r="AE10" s="441"/>
      <c r="AF10" s="441"/>
      <c r="AG10" s="441"/>
      <c r="AH10" s="441"/>
      <c r="AI10" s="441"/>
      <c r="AJ10" s="441"/>
      <c r="AK10" s="441"/>
      <c r="AL10" s="441"/>
      <c r="AM10" s="441"/>
      <c r="AN10" s="441"/>
      <c r="AO10" s="441"/>
      <c r="AP10" s="441"/>
      <c r="AQ10" s="441"/>
      <c r="AR10" s="301"/>
    </row>
    <row r="11" spans="1:48" ht="20.100000000000001" customHeight="1">
      <c r="A11" s="437"/>
      <c r="B11" s="438"/>
      <c r="C11" s="442"/>
      <c r="D11" s="336"/>
      <c r="E11" s="336"/>
      <c r="F11" s="336"/>
      <c r="G11" s="336"/>
      <c r="H11" s="336"/>
      <c r="I11" s="336"/>
      <c r="J11" s="336"/>
      <c r="K11" s="442"/>
      <c r="L11" s="443"/>
      <c r="M11" s="437"/>
      <c r="N11" s="445"/>
      <c r="O11" s="445"/>
      <c r="P11" s="445"/>
      <c r="Q11" s="445"/>
      <c r="R11" s="445"/>
      <c r="S11" s="445"/>
      <c r="T11" s="445"/>
      <c r="U11" s="438"/>
      <c r="V11" s="442"/>
      <c r="W11" s="336"/>
      <c r="X11" s="336"/>
      <c r="Y11" s="336"/>
      <c r="Z11" s="336"/>
      <c r="AA11" s="336"/>
      <c r="AB11" s="336"/>
      <c r="AC11" s="336"/>
      <c r="AD11" s="336"/>
      <c r="AE11" s="336"/>
      <c r="AF11" s="336"/>
      <c r="AG11" s="336"/>
      <c r="AH11" s="336"/>
      <c r="AI11" s="336"/>
      <c r="AJ11" s="336"/>
      <c r="AK11" s="336"/>
      <c r="AL11" s="336"/>
      <c r="AM11" s="336"/>
      <c r="AN11" s="336"/>
      <c r="AO11" s="336"/>
      <c r="AP11" s="336"/>
      <c r="AQ11" s="336"/>
      <c r="AR11" s="443"/>
    </row>
    <row r="12" spans="1:48" ht="20.100000000000001" customHeight="1">
      <c r="A12" s="437"/>
      <c r="B12" s="438"/>
      <c r="C12" s="442"/>
      <c r="D12" s="336"/>
      <c r="E12" s="336"/>
      <c r="F12" s="336"/>
      <c r="G12" s="336"/>
      <c r="H12" s="336"/>
      <c r="I12" s="336"/>
      <c r="J12" s="336"/>
      <c r="K12" s="442"/>
      <c r="L12" s="443"/>
      <c r="M12" s="437"/>
      <c r="N12" s="445"/>
      <c r="O12" s="445"/>
      <c r="P12" s="445"/>
      <c r="Q12" s="445"/>
      <c r="R12" s="445"/>
      <c r="S12" s="445"/>
      <c r="T12" s="445"/>
      <c r="U12" s="438"/>
      <c r="V12" s="442"/>
      <c r="W12" s="336"/>
      <c r="X12" s="336"/>
      <c r="Y12" s="336"/>
      <c r="Z12" s="336"/>
      <c r="AA12" s="336"/>
      <c r="AB12" s="336"/>
      <c r="AC12" s="336"/>
      <c r="AD12" s="336"/>
      <c r="AE12" s="336"/>
      <c r="AF12" s="336"/>
      <c r="AG12" s="336"/>
      <c r="AH12" s="336"/>
      <c r="AI12" s="336"/>
      <c r="AJ12" s="336"/>
      <c r="AK12" s="336"/>
      <c r="AL12" s="336"/>
      <c r="AM12" s="336"/>
      <c r="AN12" s="336"/>
      <c r="AO12" s="336"/>
      <c r="AP12" s="336"/>
      <c r="AQ12" s="336"/>
      <c r="AR12" s="443"/>
    </row>
    <row r="13" spans="1:48" ht="20.100000000000001" customHeight="1">
      <c r="A13" s="439"/>
      <c r="B13" s="440"/>
      <c r="C13" s="302"/>
      <c r="D13" s="303"/>
      <c r="E13" s="303"/>
      <c r="F13" s="303"/>
      <c r="G13" s="303"/>
      <c r="H13" s="303"/>
      <c r="I13" s="303"/>
      <c r="J13" s="303"/>
      <c r="K13" s="302"/>
      <c r="L13" s="304"/>
      <c r="M13" s="439"/>
      <c r="N13" s="446"/>
      <c r="O13" s="446"/>
      <c r="P13" s="446"/>
      <c r="Q13" s="446"/>
      <c r="R13" s="446"/>
      <c r="S13" s="446"/>
      <c r="T13" s="446"/>
      <c r="U13" s="440"/>
      <c r="V13" s="302"/>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4"/>
      <c r="AT13" s="96" t="s">
        <v>3</v>
      </c>
      <c r="AU13" s="96"/>
      <c r="AV13" s="96"/>
    </row>
    <row r="14" spans="1:48" ht="20.100000000000001" customHeight="1">
      <c r="A14" s="457">
        <v>1</v>
      </c>
      <c r="B14" s="457"/>
      <c r="C14" s="458"/>
      <c r="D14" s="459"/>
      <c r="E14" s="459"/>
      <c r="F14" s="459"/>
      <c r="G14" s="459"/>
      <c r="H14" s="459"/>
      <c r="I14" s="459"/>
      <c r="J14" s="459"/>
      <c r="K14" s="458"/>
      <c r="L14" s="460"/>
      <c r="M14" s="458"/>
      <c r="N14" s="461"/>
      <c r="O14" s="461"/>
      <c r="P14" s="461"/>
      <c r="Q14" s="461"/>
      <c r="R14" s="461"/>
      <c r="S14" s="461"/>
      <c r="T14" s="461"/>
      <c r="U14" s="462"/>
      <c r="V14" s="463"/>
      <c r="W14" s="464"/>
      <c r="X14" s="464"/>
      <c r="Y14" s="465"/>
      <c r="Z14" s="465"/>
      <c r="AA14" s="465"/>
      <c r="AB14" s="465"/>
      <c r="AC14" s="465"/>
      <c r="AD14" s="465"/>
      <c r="AE14" s="465"/>
      <c r="AF14" s="465"/>
      <c r="AG14" s="465"/>
      <c r="AH14" s="465"/>
      <c r="AI14" s="465"/>
      <c r="AJ14" s="465"/>
      <c r="AK14" s="465"/>
      <c r="AL14" s="465"/>
      <c r="AM14" s="465"/>
      <c r="AN14" s="465"/>
      <c r="AO14" s="465"/>
      <c r="AP14" s="465"/>
      <c r="AQ14" s="465"/>
      <c r="AR14" s="466"/>
      <c r="AT14" s="96"/>
      <c r="AU14" s="96"/>
      <c r="AV14" s="96" t="s">
        <v>91</v>
      </c>
    </row>
    <row r="15" spans="1:48" ht="20.100000000000001" customHeight="1">
      <c r="A15" s="447">
        <v>2</v>
      </c>
      <c r="B15" s="447"/>
      <c r="C15" s="448"/>
      <c r="D15" s="449"/>
      <c r="E15" s="449"/>
      <c r="F15" s="449"/>
      <c r="G15" s="449"/>
      <c r="H15" s="449"/>
      <c r="I15" s="449"/>
      <c r="J15" s="449"/>
      <c r="K15" s="448"/>
      <c r="L15" s="450"/>
      <c r="M15" s="448"/>
      <c r="N15" s="451"/>
      <c r="O15" s="451"/>
      <c r="P15" s="451"/>
      <c r="Q15" s="451"/>
      <c r="R15" s="451"/>
      <c r="S15" s="451"/>
      <c r="T15" s="451"/>
      <c r="U15" s="452"/>
      <c r="V15" s="453"/>
      <c r="W15" s="454"/>
      <c r="X15" s="454"/>
      <c r="Y15" s="455"/>
      <c r="Z15" s="455"/>
      <c r="AA15" s="455"/>
      <c r="AB15" s="455"/>
      <c r="AC15" s="455"/>
      <c r="AD15" s="455"/>
      <c r="AE15" s="455"/>
      <c r="AF15" s="455"/>
      <c r="AG15" s="455"/>
      <c r="AH15" s="455"/>
      <c r="AI15" s="455"/>
      <c r="AJ15" s="455"/>
      <c r="AK15" s="455"/>
      <c r="AL15" s="455"/>
      <c r="AM15" s="455"/>
      <c r="AN15" s="455"/>
      <c r="AO15" s="455"/>
      <c r="AP15" s="455"/>
      <c r="AQ15" s="455"/>
      <c r="AR15" s="456"/>
      <c r="AT15" s="96"/>
      <c r="AU15" s="96"/>
      <c r="AV15" s="96" t="s">
        <v>94</v>
      </c>
    </row>
    <row r="16" spans="1:48" ht="20.100000000000001" customHeight="1">
      <c r="A16" s="447">
        <v>3</v>
      </c>
      <c r="B16" s="447"/>
      <c r="C16" s="448"/>
      <c r="D16" s="449"/>
      <c r="E16" s="449"/>
      <c r="F16" s="449"/>
      <c r="G16" s="449"/>
      <c r="H16" s="449"/>
      <c r="I16" s="449"/>
      <c r="J16" s="449"/>
      <c r="K16" s="448"/>
      <c r="L16" s="450"/>
      <c r="M16" s="448"/>
      <c r="N16" s="451"/>
      <c r="O16" s="451"/>
      <c r="P16" s="451"/>
      <c r="Q16" s="451"/>
      <c r="R16" s="451"/>
      <c r="S16" s="451"/>
      <c r="T16" s="451"/>
      <c r="U16" s="452"/>
      <c r="V16" s="453"/>
      <c r="W16" s="454"/>
      <c r="X16" s="454"/>
      <c r="Y16" s="455"/>
      <c r="Z16" s="455"/>
      <c r="AA16" s="455"/>
      <c r="AB16" s="455"/>
      <c r="AC16" s="455"/>
      <c r="AD16" s="455"/>
      <c r="AE16" s="455"/>
      <c r="AF16" s="455"/>
      <c r="AG16" s="455"/>
      <c r="AH16" s="455"/>
      <c r="AI16" s="455"/>
      <c r="AJ16" s="455"/>
      <c r="AK16" s="455"/>
      <c r="AL16" s="455"/>
      <c r="AM16" s="455"/>
      <c r="AN16" s="455"/>
      <c r="AO16" s="455"/>
      <c r="AP16" s="455"/>
      <c r="AQ16" s="455"/>
      <c r="AR16" s="456"/>
      <c r="AT16" s="96"/>
      <c r="AU16" s="96"/>
      <c r="AV16" s="96" t="s">
        <v>95</v>
      </c>
    </row>
    <row r="17" spans="1:48" ht="20.100000000000001" customHeight="1">
      <c r="A17" s="453">
        <v>4</v>
      </c>
      <c r="B17" s="467"/>
      <c r="C17" s="448"/>
      <c r="D17" s="449"/>
      <c r="E17" s="449"/>
      <c r="F17" s="449"/>
      <c r="G17" s="449"/>
      <c r="H17" s="449"/>
      <c r="I17" s="449"/>
      <c r="J17" s="449"/>
      <c r="K17" s="448"/>
      <c r="L17" s="450"/>
      <c r="M17" s="448"/>
      <c r="N17" s="451"/>
      <c r="O17" s="451"/>
      <c r="P17" s="451"/>
      <c r="Q17" s="451"/>
      <c r="R17" s="451"/>
      <c r="S17" s="451"/>
      <c r="T17" s="451"/>
      <c r="U17" s="452"/>
      <c r="V17" s="453"/>
      <c r="W17" s="454"/>
      <c r="X17" s="454"/>
      <c r="Y17" s="455"/>
      <c r="Z17" s="455"/>
      <c r="AA17" s="455"/>
      <c r="AB17" s="455"/>
      <c r="AC17" s="455"/>
      <c r="AD17" s="455"/>
      <c r="AE17" s="455"/>
      <c r="AF17" s="455"/>
      <c r="AG17" s="455"/>
      <c r="AH17" s="455"/>
      <c r="AI17" s="455"/>
      <c r="AJ17" s="455"/>
      <c r="AK17" s="455"/>
      <c r="AL17" s="455"/>
      <c r="AM17" s="455"/>
      <c r="AN17" s="455"/>
      <c r="AO17" s="455"/>
      <c r="AP17" s="455"/>
      <c r="AQ17" s="455"/>
      <c r="AR17" s="456"/>
    </row>
    <row r="18" spans="1:48" ht="20.100000000000001" customHeight="1">
      <c r="A18" s="453">
        <v>5</v>
      </c>
      <c r="B18" s="467"/>
      <c r="C18" s="448"/>
      <c r="D18" s="449"/>
      <c r="E18" s="449"/>
      <c r="F18" s="449"/>
      <c r="G18" s="449"/>
      <c r="H18" s="449"/>
      <c r="I18" s="449"/>
      <c r="J18" s="449"/>
      <c r="K18" s="448"/>
      <c r="L18" s="450"/>
      <c r="M18" s="448"/>
      <c r="N18" s="451"/>
      <c r="O18" s="451"/>
      <c r="P18" s="451"/>
      <c r="Q18" s="451"/>
      <c r="R18" s="451"/>
      <c r="S18" s="451"/>
      <c r="T18" s="451"/>
      <c r="U18" s="452"/>
      <c r="V18" s="453"/>
      <c r="W18" s="454"/>
      <c r="X18" s="454"/>
      <c r="Y18" s="455"/>
      <c r="Z18" s="455"/>
      <c r="AA18" s="455"/>
      <c r="AB18" s="455"/>
      <c r="AC18" s="455"/>
      <c r="AD18" s="455"/>
      <c r="AE18" s="455"/>
      <c r="AF18" s="455"/>
      <c r="AG18" s="455"/>
      <c r="AH18" s="455"/>
      <c r="AI18" s="455"/>
      <c r="AJ18" s="455"/>
      <c r="AK18" s="455"/>
      <c r="AL18" s="455"/>
      <c r="AM18" s="455"/>
      <c r="AN18" s="455"/>
      <c r="AO18" s="455"/>
      <c r="AP18" s="455"/>
      <c r="AQ18" s="455"/>
      <c r="AR18" s="456"/>
      <c r="AT18" s="96"/>
      <c r="AU18" s="96"/>
      <c r="AV18" s="96"/>
    </row>
    <row r="19" spans="1:48" ht="20.100000000000001" customHeight="1">
      <c r="A19" s="453">
        <v>6</v>
      </c>
      <c r="B19" s="467"/>
      <c r="C19" s="448"/>
      <c r="D19" s="449"/>
      <c r="E19" s="449"/>
      <c r="F19" s="449"/>
      <c r="G19" s="449"/>
      <c r="H19" s="449"/>
      <c r="I19" s="449"/>
      <c r="J19" s="449"/>
      <c r="K19" s="448"/>
      <c r="L19" s="450"/>
      <c r="M19" s="448"/>
      <c r="N19" s="451"/>
      <c r="O19" s="451"/>
      <c r="P19" s="451"/>
      <c r="Q19" s="451"/>
      <c r="R19" s="451"/>
      <c r="S19" s="451"/>
      <c r="T19" s="451"/>
      <c r="U19" s="452"/>
      <c r="V19" s="453"/>
      <c r="W19" s="454"/>
      <c r="X19" s="454"/>
      <c r="Y19" s="455"/>
      <c r="Z19" s="455"/>
      <c r="AA19" s="455"/>
      <c r="AB19" s="455"/>
      <c r="AC19" s="455"/>
      <c r="AD19" s="455"/>
      <c r="AE19" s="455"/>
      <c r="AF19" s="455"/>
      <c r="AG19" s="455"/>
      <c r="AH19" s="455"/>
      <c r="AI19" s="455"/>
      <c r="AJ19" s="455"/>
      <c r="AK19" s="455"/>
      <c r="AL19" s="455"/>
      <c r="AM19" s="455"/>
      <c r="AN19" s="455"/>
      <c r="AO19" s="455"/>
      <c r="AP19" s="455"/>
      <c r="AQ19" s="455"/>
      <c r="AR19" s="456"/>
    </row>
    <row r="20" spans="1:48" ht="20.100000000000001" customHeight="1">
      <c r="A20" s="453">
        <v>7</v>
      </c>
      <c r="B20" s="467"/>
      <c r="C20" s="448"/>
      <c r="D20" s="449"/>
      <c r="E20" s="449"/>
      <c r="F20" s="449"/>
      <c r="G20" s="449"/>
      <c r="H20" s="449"/>
      <c r="I20" s="449"/>
      <c r="J20" s="449"/>
      <c r="K20" s="448"/>
      <c r="L20" s="450"/>
      <c r="M20" s="448"/>
      <c r="N20" s="451"/>
      <c r="O20" s="451"/>
      <c r="P20" s="451"/>
      <c r="Q20" s="451"/>
      <c r="R20" s="451"/>
      <c r="S20" s="451"/>
      <c r="T20" s="451"/>
      <c r="U20" s="452"/>
      <c r="V20" s="453"/>
      <c r="W20" s="454"/>
      <c r="X20" s="454"/>
      <c r="Y20" s="455"/>
      <c r="Z20" s="455"/>
      <c r="AA20" s="455"/>
      <c r="AB20" s="455"/>
      <c r="AC20" s="455"/>
      <c r="AD20" s="455"/>
      <c r="AE20" s="455"/>
      <c r="AF20" s="455"/>
      <c r="AG20" s="455"/>
      <c r="AH20" s="455"/>
      <c r="AI20" s="455"/>
      <c r="AJ20" s="455"/>
      <c r="AK20" s="455"/>
      <c r="AL20" s="455"/>
      <c r="AM20" s="455"/>
      <c r="AN20" s="455"/>
      <c r="AO20" s="455"/>
      <c r="AP20" s="455"/>
      <c r="AQ20" s="455"/>
      <c r="AR20" s="456"/>
    </row>
    <row r="21" spans="1:48" ht="20.100000000000001" customHeight="1">
      <c r="A21" s="453">
        <v>8</v>
      </c>
      <c r="B21" s="467"/>
      <c r="C21" s="448"/>
      <c r="D21" s="449"/>
      <c r="E21" s="449"/>
      <c r="F21" s="449"/>
      <c r="G21" s="449"/>
      <c r="H21" s="449"/>
      <c r="I21" s="449"/>
      <c r="J21" s="449"/>
      <c r="K21" s="448"/>
      <c r="L21" s="450"/>
      <c r="M21" s="448"/>
      <c r="N21" s="451"/>
      <c r="O21" s="451"/>
      <c r="P21" s="451"/>
      <c r="Q21" s="451"/>
      <c r="R21" s="451"/>
      <c r="S21" s="451"/>
      <c r="T21" s="451"/>
      <c r="U21" s="452"/>
      <c r="V21" s="453"/>
      <c r="W21" s="454"/>
      <c r="X21" s="454"/>
      <c r="Y21" s="455"/>
      <c r="Z21" s="455"/>
      <c r="AA21" s="455"/>
      <c r="AB21" s="455"/>
      <c r="AC21" s="455"/>
      <c r="AD21" s="455"/>
      <c r="AE21" s="455"/>
      <c r="AF21" s="455"/>
      <c r="AG21" s="455"/>
      <c r="AH21" s="455"/>
      <c r="AI21" s="455"/>
      <c r="AJ21" s="455"/>
      <c r="AK21" s="455"/>
      <c r="AL21" s="455"/>
      <c r="AM21" s="455"/>
      <c r="AN21" s="455"/>
      <c r="AO21" s="455"/>
      <c r="AP21" s="455"/>
      <c r="AQ21" s="455"/>
      <c r="AR21" s="456"/>
    </row>
    <row r="22" spans="1:48" ht="20.100000000000001" customHeight="1">
      <c r="A22" s="453">
        <v>9</v>
      </c>
      <c r="B22" s="467"/>
      <c r="C22" s="448"/>
      <c r="D22" s="449"/>
      <c r="E22" s="449"/>
      <c r="F22" s="449"/>
      <c r="G22" s="449"/>
      <c r="H22" s="449"/>
      <c r="I22" s="449"/>
      <c r="J22" s="449"/>
      <c r="K22" s="448"/>
      <c r="L22" s="450"/>
      <c r="M22" s="448"/>
      <c r="N22" s="451"/>
      <c r="O22" s="451"/>
      <c r="P22" s="451"/>
      <c r="Q22" s="451"/>
      <c r="R22" s="451"/>
      <c r="S22" s="451"/>
      <c r="T22" s="451"/>
      <c r="U22" s="452"/>
      <c r="V22" s="453"/>
      <c r="W22" s="454"/>
      <c r="X22" s="454"/>
      <c r="Y22" s="455"/>
      <c r="Z22" s="455"/>
      <c r="AA22" s="455"/>
      <c r="AB22" s="455"/>
      <c r="AC22" s="455"/>
      <c r="AD22" s="455"/>
      <c r="AE22" s="455"/>
      <c r="AF22" s="455"/>
      <c r="AG22" s="455"/>
      <c r="AH22" s="455"/>
      <c r="AI22" s="455"/>
      <c r="AJ22" s="455"/>
      <c r="AK22" s="455"/>
      <c r="AL22" s="455"/>
      <c r="AM22" s="455"/>
      <c r="AN22" s="455"/>
      <c r="AO22" s="455"/>
      <c r="AP22" s="455"/>
      <c r="AQ22" s="455"/>
      <c r="AR22" s="456"/>
    </row>
    <row r="23" spans="1:48" ht="20.100000000000001" customHeight="1">
      <c r="A23" s="470">
        <v>10</v>
      </c>
      <c r="B23" s="471"/>
      <c r="C23" s="448"/>
      <c r="D23" s="449"/>
      <c r="E23" s="449"/>
      <c r="F23" s="449"/>
      <c r="G23" s="449"/>
      <c r="H23" s="449"/>
      <c r="I23" s="449"/>
      <c r="J23" s="449"/>
      <c r="K23" s="472"/>
      <c r="L23" s="473"/>
      <c r="M23" s="472"/>
      <c r="N23" s="474"/>
      <c r="O23" s="474"/>
      <c r="P23" s="474"/>
      <c r="Q23" s="474"/>
      <c r="R23" s="474"/>
      <c r="S23" s="474"/>
      <c r="T23" s="474"/>
      <c r="U23" s="475"/>
      <c r="V23" s="453"/>
      <c r="W23" s="454"/>
      <c r="X23" s="454"/>
      <c r="Y23" s="455"/>
      <c r="Z23" s="455"/>
      <c r="AA23" s="455"/>
      <c r="AB23" s="455"/>
      <c r="AC23" s="455"/>
      <c r="AD23" s="455"/>
      <c r="AE23" s="455"/>
      <c r="AF23" s="455"/>
      <c r="AG23" s="455"/>
      <c r="AH23" s="455"/>
      <c r="AI23" s="455"/>
      <c r="AJ23" s="455"/>
      <c r="AK23" s="455"/>
      <c r="AL23" s="455"/>
      <c r="AM23" s="455"/>
      <c r="AN23" s="455"/>
      <c r="AO23" s="455"/>
      <c r="AP23" s="455"/>
      <c r="AQ23" s="455"/>
      <c r="AR23" s="456"/>
    </row>
    <row r="24" spans="1:48" ht="20.100000000000001" customHeight="1">
      <c r="A24" s="468" t="s">
        <v>206</v>
      </c>
      <c r="B24" s="468"/>
      <c r="C24" s="468"/>
      <c r="D24" s="468"/>
      <c r="E24" s="468"/>
      <c r="F24" s="468"/>
      <c r="G24" s="468"/>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row>
    <row r="25" spans="1:48" ht="20.100000000000001" customHeight="1">
      <c r="A25" s="469"/>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row>
    <row r="26" spans="1:48" ht="20.100000000000001" customHeight="1"/>
  </sheetData>
  <mergeCells count="67">
    <mergeCell ref="A24:AR24"/>
    <mergeCell ref="A25:AR25"/>
    <mergeCell ref="A22:B22"/>
    <mergeCell ref="C22:J22"/>
    <mergeCell ref="K22:L22"/>
    <mergeCell ref="M22:U22"/>
    <mergeCell ref="V22:AR22"/>
    <mergeCell ref="A23:B23"/>
    <mergeCell ref="C23:J23"/>
    <mergeCell ref="K23:L23"/>
    <mergeCell ref="M23:U23"/>
    <mergeCell ref="V23:AR23"/>
    <mergeCell ref="M20:U20"/>
    <mergeCell ref="V20:AR20"/>
    <mergeCell ref="A21:B21"/>
    <mergeCell ref="C21:J21"/>
    <mergeCell ref="K21:L21"/>
    <mergeCell ref="M21:U21"/>
    <mergeCell ref="V21:AR21"/>
    <mergeCell ref="A20:B20"/>
    <mergeCell ref="C20:J20"/>
    <mergeCell ref="K20:L20"/>
    <mergeCell ref="A18:B18"/>
    <mergeCell ref="C18:J18"/>
    <mergeCell ref="K18:L18"/>
    <mergeCell ref="M18:U18"/>
    <mergeCell ref="V18:AR18"/>
    <mergeCell ref="A19:B19"/>
    <mergeCell ref="C19:J19"/>
    <mergeCell ref="K19:L19"/>
    <mergeCell ref="M19:U19"/>
    <mergeCell ref="V19:AR19"/>
    <mergeCell ref="A16:B16"/>
    <mergeCell ref="C16:J16"/>
    <mergeCell ref="K16:L16"/>
    <mergeCell ref="M16:U16"/>
    <mergeCell ref="V16:AR16"/>
    <mergeCell ref="A17:B17"/>
    <mergeCell ref="C17:J17"/>
    <mergeCell ref="K17:L17"/>
    <mergeCell ref="M17:U17"/>
    <mergeCell ref="V17:AR17"/>
    <mergeCell ref="A14:B14"/>
    <mergeCell ref="C14:J14"/>
    <mergeCell ref="K14:L14"/>
    <mergeCell ref="M14:U14"/>
    <mergeCell ref="V14:AR14"/>
    <mergeCell ref="A15:B15"/>
    <mergeCell ref="C15:J15"/>
    <mergeCell ref="K15:L15"/>
    <mergeCell ref="M15:U15"/>
    <mergeCell ref="V15:AR15"/>
    <mergeCell ref="A8:M8"/>
    <mergeCell ref="N8:AR8"/>
    <mergeCell ref="A9:AR9"/>
    <mergeCell ref="A10:B13"/>
    <mergeCell ref="C10:J13"/>
    <mergeCell ref="K10:L13"/>
    <mergeCell ref="M10:U13"/>
    <mergeCell ref="V10:AR13"/>
    <mergeCell ref="A6:M6"/>
    <mergeCell ref="N6:AR6"/>
    <mergeCell ref="A5:AR5"/>
    <mergeCell ref="A1:H1"/>
    <mergeCell ref="A7:M7"/>
    <mergeCell ref="N7:AR7"/>
    <mergeCell ref="I2:AR3"/>
  </mergeCells>
  <phoneticPr fontId="1"/>
  <conditionalFormatting sqref="C14:C23 K14:K23 M14:X23">
    <cfRule type="cellIs" dxfId="19" priority="2" operator="equal">
      <formula>""</formula>
    </cfRule>
  </conditionalFormatting>
  <conditionalFormatting sqref="N8:AR8">
    <cfRule type="cellIs" dxfId="18" priority="1" operator="equal">
      <formula>""</formula>
    </cfRule>
  </conditionalFormatting>
  <dataValidations count="1">
    <dataValidation type="list" allowBlank="1" showInputMessage="1" showErrorMessage="1" sqref="K14:L23" xr:uid="{399FCBFE-DE86-4D17-B2E4-99B989333B87}">
      <formula1>$AV$15:$AV$16</formula1>
    </dataValidation>
  </dataValidations>
  <printOptions horizontalCentered="1"/>
  <pageMargins left="0.25" right="0.25" top="0.7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　入力シート</vt:lpstr>
      <vt:lpstr>　入力シート 記入例</vt:lpstr>
      <vt:lpstr>様式第１号-1 提出書類チェックシート </vt:lpstr>
      <vt:lpstr>様式第１号-2 振込口座情報 </vt:lpstr>
      <vt:lpstr>様式第1号-３　誓約書 </vt:lpstr>
      <vt:lpstr>様式第２号_事業計画（実施）カガミ</vt:lpstr>
      <vt:lpstr>様式２号ー２－４（資材）</vt:lpstr>
      <vt:lpstr>様式２号ー２－４（資材） 記入例</vt:lpstr>
      <vt:lpstr>様式2号_別添1_構成員</vt:lpstr>
      <vt:lpstr>様式第５号_交付申請書</vt:lpstr>
      <vt:lpstr>変更時→</vt:lpstr>
      <vt:lpstr>様式第３号_変更申請書</vt:lpstr>
      <vt:lpstr>様式第３号_1_変更届 </vt:lpstr>
      <vt:lpstr>廃止→</vt:lpstr>
      <vt:lpstr>様式第４号_廃止届</vt:lpstr>
      <vt:lpstr>'　入力シート'!Print_Area</vt:lpstr>
      <vt:lpstr>'　入力シート 記入例'!Print_Area</vt:lpstr>
      <vt:lpstr>様式2号_別添1_構成員!Print_Area</vt:lpstr>
      <vt:lpstr>'様式２号ー２－４（資材）'!Print_Area</vt:lpstr>
      <vt:lpstr>'様式２号ー２－４（資材） 記入例'!Print_Area</vt:lpstr>
      <vt:lpstr>'様式第１号-1 提出書類チェックシート '!Print_Area</vt:lpstr>
      <vt:lpstr>'様式第１号-2 振込口座情報 '!Print_Area</vt:lpstr>
      <vt:lpstr>'様式第1号-３　誓約書 '!Print_Area</vt:lpstr>
      <vt:lpstr>'様式第２号_事業計画（実施）カガミ'!Print_Area</vt:lpstr>
      <vt:lpstr>'様式第３号_1_変更届 '!Print_Area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2026-04-23T02:51:39Z</cp:lastPrinted>
  <dcterms:created xsi:type="dcterms:W3CDTF">2023-07-21T01:58:09Z</dcterms:created>
  <dcterms:modified xsi:type="dcterms:W3CDTF">2026-04-23T02:54:40Z</dcterms:modified>
</cp:coreProperties>
</file>